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showInkAnnotation="0"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M:\BACK-OFFICE\ESTADÍSTICAS-DE-DEUDA\Webpage\Informacion Mensual\2026\Ingles\04-Abril\"/>
    </mc:Choice>
  </mc:AlternateContent>
  <xr:revisionPtr revIDLastSave="0" documentId="13_ncr:1_{D685AB46-2F4E-4948-8EDF-317650F079E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n RD$" sheetId="11" r:id="rId1"/>
    <sheet name="In US$" sheetId="6" r:id="rId2"/>
    <sheet name="Hoja1" sheetId="2" state="veryHidden" r:id="rId3"/>
  </sheets>
  <definedNames>
    <definedName name="_xlnm._FilterDatabase" localSheetId="0" hidden="1">'In RD$'!$A$1:$CR$298</definedName>
    <definedName name="_xlnm._FilterDatabase" localSheetId="1" hidden="1">'In US$'!$A$1:$CF$332</definedName>
    <definedName name="Period">Hoja1!$A$1:$A$2</definedName>
    <definedName name="_xlnm.Print_Area" localSheetId="0">'In RD$'!$B$2:$P$15</definedName>
    <definedName name="_xlnm.Print_Area" localSheetId="1">'In US$'!$B$2:$P$55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6" i="11" l="1"/>
  <c r="N46" i="11"/>
  <c r="M46" i="11"/>
  <c r="L46" i="11"/>
  <c r="K46" i="11"/>
  <c r="J46" i="11"/>
  <c r="I46" i="11"/>
  <c r="H46" i="11"/>
  <c r="G46" i="11"/>
  <c r="F46" i="11"/>
  <c r="E46" i="11"/>
  <c r="D46" i="11"/>
  <c r="E46" i="6" l="1"/>
  <c r="E28" i="6"/>
  <c r="E19" i="6"/>
  <c r="E37" i="11"/>
  <c r="E28" i="11"/>
  <c r="E19" i="11"/>
  <c r="E37" i="6" l="1"/>
  <c r="O37" i="11"/>
  <c r="N37" i="11"/>
  <c r="M37" i="11"/>
  <c r="L37" i="11"/>
  <c r="K37" i="11"/>
  <c r="J37" i="11"/>
  <c r="I37" i="11"/>
  <c r="H37" i="11"/>
  <c r="G37" i="11"/>
  <c r="F37" i="11"/>
  <c r="D37" i="11"/>
  <c r="F46" i="6" l="1"/>
  <c r="G46" i="6"/>
  <c r="H46" i="6"/>
  <c r="I46" i="6"/>
  <c r="J46" i="6"/>
  <c r="K46" i="6"/>
  <c r="L46" i="6"/>
  <c r="M46" i="6"/>
  <c r="N46" i="6"/>
  <c r="O46" i="6"/>
  <c r="F37" i="6"/>
  <c r="G37" i="6"/>
  <c r="H37" i="6"/>
  <c r="I37" i="6"/>
  <c r="J37" i="6"/>
  <c r="K37" i="6"/>
  <c r="L37" i="6"/>
  <c r="M37" i="6"/>
  <c r="N37" i="6"/>
  <c r="O37" i="6"/>
  <c r="D46" i="6"/>
  <c r="D37" i="6"/>
  <c r="F28" i="6"/>
  <c r="G28" i="6"/>
  <c r="H28" i="6"/>
  <c r="I28" i="6"/>
  <c r="J28" i="6"/>
  <c r="K28" i="6"/>
  <c r="L28" i="6"/>
  <c r="M28" i="6"/>
  <c r="N28" i="6"/>
  <c r="O28" i="6"/>
  <c r="D28" i="6"/>
  <c r="E17" i="6"/>
  <c r="F19" i="6"/>
  <c r="G19" i="6"/>
  <c r="H19" i="6"/>
  <c r="I19" i="6"/>
  <c r="J19" i="6"/>
  <c r="K19" i="6"/>
  <c r="L19" i="6"/>
  <c r="M19" i="6"/>
  <c r="N19" i="6"/>
  <c r="O19" i="6"/>
  <c r="D19" i="6"/>
  <c r="D35" i="11"/>
  <c r="F28" i="11"/>
  <c r="G28" i="11"/>
  <c r="H28" i="11"/>
  <c r="I28" i="11"/>
  <c r="J28" i="11"/>
  <c r="K28" i="11"/>
  <c r="L28" i="11"/>
  <c r="M28" i="11"/>
  <c r="N28" i="11"/>
  <c r="O28" i="11"/>
  <c r="D28" i="11"/>
  <c r="F19" i="11"/>
  <c r="G19" i="11"/>
  <c r="H19" i="11"/>
  <c r="I19" i="11"/>
  <c r="J19" i="11"/>
  <c r="K19" i="11"/>
  <c r="L19" i="11"/>
  <c r="M19" i="11"/>
  <c r="N19" i="11"/>
  <c r="O19" i="11"/>
  <c r="D19" i="11"/>
  <c r="K17" i="6" l="1"/>
  <c r="O17" i="6"/>
  <c r="D17" i="6"/>
  <c r="O17" i="11"/>
  <c r="I17" i="11"/>
  <c r="N17" i="11"/>
  <c r="H17" i="11"/>
  <c r="M17" i="11"/>
  <c r="D17" i="11"/>
  <c r="D16" i="11" s="1"/>
  <c r="J17" i="11"/>
  <c r="F17" i="11"/>
  <c r="L17" i="11"/>
  <c r="E17" i="11"/>
  <c r="N35" i="11"/>
  <c r="K35" i="11"/>
  <c r="O35" i="6"/>
  <c r="K17" i="11"/>
  <c r="M35" i="11"/>
  <c r="F35" i="11"/>
  <c r="J35" i="11"/>
  <c r="O35" i="11"/>
  <c r="I35" i="11"/>
  <c r="G35" i="11"/>
  <c r="G17" i="11"/>
  <c r="G35" i="6"/>
  <c r="K35" i="6"/>
  <c r="D35" i="6"/>
  <c r="N35" i="6"/>
  <c r="G17" i="6"/>
  <c r="I17" i="6"/>
  <c r="E35" i="11"/>
  <c r="L17" i="6"/>
  <c r="H17" i="6"/>
  <c r="M17" i="6"/>
  <c r="J35" i="6"/>
  <c r="N17" i="6"/>
  <c r="J17" i="6"/>
  <c r="F35" i="6"/>
  <c r="F17" i="6"/>
  <c r="M35" i="6"/>
  <c r="I35" i="6"/>
  <c r="E35" i="6"/>
  <c r="E16" i="6" s="1"/>
  <c r="L35" i="6"/>
  <c r="H35" i="6"/>
  <c r="L35" i="11"/>
  <c r="H35" i="11"/>
  <c r="P39" i="6"/>
  <c r="P40" i="6"/>
  <c r="P41" i="6"/>
  <c r="P42" i="6"/>
  <c r="P43" i="6"/>
  <c r="P44" i="6"/>
  <c r="P51" i="6"/>
  <c r="P50" i="6"/>
  <c r="P48" i="6"/>
  <c r="P47" i="6"/>
  <c r="P32" i="6"/>
  <c r="P30" i="6"/>
  <c r="P21" i="6"/>
  <c r="P22" i="6"/>
  <c r="P23" i="6"/>
  <c r="P24" i="6"/>
  <c r="P25" i="6"/>
  <c r="P26" i="6"/>
  <c r="P50" i="11"/>
  <c r="P49" i="11"/>
  <c r="P48" i="11"/>
  <c r="P39" i="11"/>
  <c r="P40" i="11"/>
  <c r="P41" i="11"/>
  <c r="P42" i="11"/>
  <c r="P43" i="11"/>
  <c r="P44" i="11"/>
  <c r="P33" i="11"/>
  <c r="P32" i="11"/>
  <c r="P30" i="11"/>
  <c r="P21" i="11"/>
  <c r="P22" i="11"/>
  <c r="P23" i="11"/>
  <c r="P24" i="11"/>
  <c r="P25" i="11"/>
  <c r="P26" i="11"/>
  <c r="D16" i="6" l="1"/>
  <c r="K16" i="6"/>
  <c r="O16" i="6"/>
  <c r="I16" i="11"/>
  <c r="H16" i="11"/>
  <c r="M16" i="11"/>
  <c r="O16" i="11"/>
  <c r="N16" i="11"/>
  <c r="J16" i="11"/>
  <c r="F16" i="11"/>
  <c r="L16" i="11"/>
  <c r="E16" i="11"/>
  <c r="K16" i="11"/>
  <c r="J16" i="6"/>
  <c r="G16" i="11"/>
  <c r="G16" i="6"/>
  <c r="L16" i="6"/>
  <c r="N16" i="6"/>
  <c r="I16" i="6"/>
  <c r="H16" i="6"/>
  <c r="M16" i="6"/>
  <c r="F16" i="6"/>
  <c r="P46" i="6"/>
  <c r="P18" i="6"/>
  <c r="P20" i="6"/>
  <c r="P19" i="6" s="1"/>
  <c r="P29" i="6"/>
  <c r="P28" i="6" s="1"/>
  <c r="P33" i="6"/>
  <c r="P36" i="6"/>
  <c r="P38" i="6"/>
  <c r="P37" i="6" s="1"/>
  <c r="P18" i="11"/>
  <c r="P20" i="11"/>
  <c r="P19" i="11" s="1"/>
  <c r="P29" i="11"/>
  <c r="P28" i="11" s="1"/>
  <c r="P36" i="11"/>
  <c r="P38" i="11"/>
  <c r="P37" i="11" s="1"/>
  <c r="P47" i="11"/>
  <c r="P46" i="11" s="1"/>
  <c r="P51" i="11"/>
  <c r="P35" i="11" l="1"/>
  <c r="P17" i="11"/>
  <c r="P35" i="6"/>
  <c r="P17" i="6"/>
  <c r="C1" i="2"/>
  <c r="E1" i="2"/>
  <c r="P16" i="11" l="1"/>
  <c r="P16" i="6"/>
</calcChain>
</file>

<file path=xl/sharedStrings.xml><?xml version="1.0" encoding="utf-8"?>
<sst xmlns="http://schemas.openxmlformats.org/spreadsheetml/2006/main" count="130" uniqueCount="66">
  <si>
    <t>1-3</t>
  </si>
  <si>
    <t>4-6</t>
  </si>
  <si>
    <t>7-9</t>
  </si>
  <si>
    <t>10-12</t>
  </si>
  <si>
    <t>ENE-MAR</t>
  </si>
  <si>
    <t>ABR-JUN</t>
  </si>
  <si>
    <t>OCT-DIC</t>
  </si>
  <si>
    <t>JUL-SEP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</si>
  <si>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</si>
  <si>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</si>
  <si>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</si>
  <si>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</si>
  <si>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</si>
  <si>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</si>
  <si>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</si>
  <si>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</si>
  <si>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</si>
  <si>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</si>
  <si>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</si>
  <si>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</si>
  <si>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Mensual</t>
  </si>
  <si>
    <t>Trimestral</t>
  </si>
  <si>
    <t>Semestre</t>
  </si>
  <si>
    <t>Trimestre</t>
  </si>
  <si>
    <t>CAF</t>
  </si>
  <si>
    <t>Total</t>
  </si>
  <si>
    <t>January</t>
  </si>
  <si>
    <t>February</t>
  </si>
  <si>
    <t>March</t>
  </si>
  <si>
    <t>Type of debt/Creditor</t>
  </si>
  <si>
    <t>Investment Project</t>
  </si>
  <si>
    <t xml:space="preserve"> Multilateral Organizations</t>
  </si>
  <si>
    <t xml:space="preserve">Other Bilateral </t>
  </si>
  <si>
    <t>Comercial Banking</t>
  </si>
  <si>
    <t>Global Bonds</t>
  </si>
  <si>
    <t xml:space="preserve">    of which: Capitalized interest and comissions</t>
  </si>
  <si>
    <t>Budgetary Support</t>
  </si>
  <si>
    <t>EIB</t>
  </si>
  <si>
    <t>CABEI</t>
  </si>
  <si>
    <t>IADB</t>
  </si>
  <si>
    <t>WB</t>
  </si>
  <si>
    <t>Others</t>
  </si>
  <si>
    <t xml:space="preserve"> Other Bilaterals</t>
  </si>
  <si>
    <t>April</t>
  </si>
  <si>
    <t xml:space="preserve">July </t>
  </si>
  <si>
    <t xml:space="preserve">August </t>
  </si>
  <si>
    <t>October</t>
  </si>
  <si>
    <t>November</t>
  </si>
  <si>
    <t>December</t>
  </si>
  <si>
    <t>July</t>
  </si>
  <si>
    <t>August</t>
  </si>
  <si>
    <t>PUBLIC DEBT OFFICE</t>
  </si>
  <si>
    <t>Bilaterals</t>
  </si>
  <si>
    <t xml:space="preserve"> Other Bilaterals </t>
  </si>
  <si>
    <t>Post-Cut Off Date</t>
  </si>
  <si>
    <t>May</t>
  </si>
  <si>
    <t>June</t>
  </si>
  <si>
    <t>September</t>
  </si>
  <si>
    <t>(1) Negative disbursements, usually resulting from the conclusion of projects, are not considered.</t>
  </si>
  <si>
    <t>DOMINICAN REPUBLIC</t>
  </si>
  <si>
    <t>Preliminary data</t>
  </si>
  <si>
    <t>IMF</t>
  </si>
  <si>
    <t>Notes</t>
  </si>
  <si>
    <t xml:space="preserve"> Foreign Source Disbursements 2026</t>
  </si>
  <si>
    <t>MINISTRY OF FINANCE AND ECONOMY</t>
  </si>
  <si>
    <t>(2) Premiums and accrued interest from the issuance of securities by the Ministry of Finance and Economy are not included.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</si>
</sst>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5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&quot;               &quot;@"/>
    <numFmt numFmtId="173" formatCode="#,##0.0"/>
    <numFmt numFmtId="174" formatCode="[&gt;=0.05]#,##0.0;[&lt;=-0.05]\-#,##0.0;?0.0"/>
    <numFmt numFmtId="175" formatCode="[Black]#,##0.0;[Black]\-#,##0.0;;"/>
    <numFmt numFmtId="176" formatCode="[Black][&gt;0.05]#,##0.0;[Black][&lt;-0.05]\-#,##0.0;;"/>
    <numFmt numFmtId="177" formatCode="[Black][&gt;0.5]#,##0;[Black][&lt;-0.5]\-#,##0;;"/>
    <numFmt numFmtId="178" formatCode="_(* #,##0_);_(* \(#,##0\);_(* &quot;-&quot;??_);_(@_)"/>
  </numFmts>
  <fonts count="4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9"/>
      <name val="Times New Roman"/>
      <family val="1"/>
    </font>
    <font>
      <sz val="8"/>
      <color indexed="12"/>
      <name val="Helv"/>
    </font>
    <font>
      <sz val="10"/>
      <name val="Geneva"/>
    </font>
    <font>
      <u/>
      <sz val="10"/>
      <color indexed="12"/>
      <name val="Times New Roman"/>
      <family val="1"/>
    </font>
    <font>
      <sz val="8"/>
      <color indexed="8"/>
      <name val="Helv"/>
    </font>
    <font>
      <sz val="10"/>
      <name val="Times New Roman"/>
      <family val="1"/>
    </font>
    <font>
      <sz val="10"/>
      <name val="Tms Rmn"/>
    </font>
    <font>
      <sz val="10"/>
      <name val="Courier"/>
      <family val="3"/>
    </font>
    <font>
      <sz val="10"/>
      <color indexed="10"/>
      <name val="MS Sans Serif"/>
      <family val="2"/>
    </font>
    <font>
      <sz val="8"/>
      <name val="Helv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0"/>
      <name val="Arial"/>
      <family val="2"/>
    </font>
    <font>
      <sz val="10"/>
      <color theme="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i/>
      <u/>
      <sz val="11"/>
      <name val="Arial"/>
      <family val="2"/>
    </font>
    <font>
      <sz val="11"/>
      <color theme="0"/>
      <name val="Arial"/>
      <family val="2"/>
    </font>
    <font>
      <b/>
      <sz val="11"/>
      <name val="Arial"/>
      <family val="2"/>
    </font>
    <font>
      <sz val="11"/>
      <color theme="8" tint="-0.499984740745262"/>
      <name val="Arial"/>
      <family val="2"/>
    </font>
    <font>
      <sz val="11"/>
      <color indexed="9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005198"/>
        <bgColor indexed="64"/>
      </patternFill>
    </fill>
    <fill>
      <patternFill patternType="solid">
        <fgColor rgb="FFE8F3F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1912">
    <xf numFmtId="0" fontId="0" fillId="0" borderId="0"/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170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172" fontId="7" fillId="0" borderId="0" applyFont="0" applyFill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8" fillId="0" borderId="1">
      <protection hidden="1"/>
    </xf>
    <xf numFmtId="0" fontId="9" fillId="2" borderId="1" applyNumberFormat="0" applyFont="0" applyBorder="0" applyAlignment="0" applyProtection="0">
      <protection hidden="1"/>
    </xf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1" fillId="28" borderId="3" applyNumberFormat="0" applyAlignment="0" applyProtection="0"/>
    <xf numFmtId="0" fontId="21" fillId="28" borderId="3" applyNumberFormat="0" applyAlignment="0" applyProtection="0"/>
    <xf numFmtId="0" fontId="21" fillId="28" borderId="3" applyNumberFormat="0" applyAlignment="0" applyProtection="0"/>
    <xf numFmtId="0" fontId="21" fillId="28" borderId="3" applyNumberFormat="0" applyAlignment="0" applyProtection="0"/>
    <xf numFmtId="0" fontId="21" fillId="28" borderId="3" applyNumberFormat="0" applyAlignment="0" applyProtection="0"/>
    <xf numFmtId="0" fontId="21" fillId="28" borderId="3" applyNumberFormat="0" applyAlignment="0" applyProtection="0"/>
    <xf numFmtId="0" fontId="21" fillId="28" borderId="3" applyNumberFormat="0" applyAlignment="0" applyProtection="0"/>
    <xf numFmtId="0" fontId="21" fillId="28" borderId="3" applyNumberFormat="0" applyAlignment="0" applyProtection="0"/>
    <xf numFmtId="0" fontId="21" fillId="28" borderId="3" applyNumberFormat="0" applyAlignment="0" applyProtection="0"/>
    <xf numFmtId="0" fontId="21" fillId="28" borderId="3" applyNumberFormat="0" applyAlignment="0" applyProtection="0"/>
    <xf numFmtId="0" fontId="21" fillId="28" borderId="3" applyNumberFormat="0" applyAlignment="0" applyProtection="0"/>
    <xf numFmtId="0" fontId="21" fillId="28" borderId="3" applyNumberFormat="0" applyAlignment="0" applyProtection="0"/>
    <xf numFmtId="0" fontId="21" fillId="28" borderId="3" applyNumberFormat="0" applyAlignment="0" applyProtection="0"/>
    <xf numFmtId="0" fontId="21" fillId="28" borderId="3" applyNumberFormat="0" applyAlignment="0" applyProtection="0"/>
    <xf numFmtId="0" fontId="21" fillId="28" borderId="3" applyNumberFormat="0" applyAlignment="0" applyProtection="0"/>
    <xf numFmtId="0" fontId="21" fillId="28" borderId="3" applyNumberFormat="0" applyAlignment="0" applyProtection="0"/>
    <xf numFmtId="0" fontId="21" fillId="28" borderId="3" applyNumberFormat="0" applyAlignment="0" applyProtection="0"/>
    <xf numFmtId="0" fontId="21" fillId="28" borderId="3" applyNumberFormat="0" applyAlignment="0" applyProtection="0"/>
    <xf numFmtId="0" fontId="21" fillId="28" borderId="3" applyNumberFormat="0" applyAlignment="0" applyProtection="0"/>
    <xf numFmtId="0" fontId="21" fillId="28" borderId="3" applyNumberFormat="0" applyAlignment="0" applyProtection="0"/>
    <xf numFmtId="0" fontId="21" fillId="28" borderId="3" applyNumberFormat="0" applyAlignment="0" applyProtection="0"/>
    <xf numFmtId="0" fontId="21" fillId="28" borderId="3" applyNumberFormat="0" applyAlignment="0" applyProtection="0"/>
    <xf numFmtId="0" fontId="22" fillId="29" borderId="4" applyNumberFormat="0" applyAlignment="0" applyProtection="0"/>
    <xf numFmtId="0" fontId="22" fillId="29" borderId="4" applyNumberFormat="0" applyAlignment="0" applyProtection="0"/>
    <xf numFmtId="0" fontId="22" fillId="29" borderId="4" applyNumberFormat="0" applyAlignment="0" applyProtection="0"/>
    <xf numFmtId="0" fontId="22" fillId="29" borderId="4" applyNumberFormat="0" applyAlignment="0" applyProtection="0"/>
    <xf numFmtId="0" fontId="22" fillId="29" borderId="4" applyNumberFormat="0" applyAlignment="0" applyProtection="0"/>
    <xf numFmtId="0" fontId="22" fillId="29" borderId="4" applyNumberFormat="0" applyAlignment="0" applyProtection="0"/>
    <xf numFmtId="0" fontId="22" fillId="29" borderId="4" applyNumberFormat="0" applyAlignment="0" applyProtection="0"/>
    <xf numFmtId="0" fontId="22" fillId="29" borderId="4" applyNumberFormat="0" applyAlignment="0" applyProtection="0"/>
    <xf numFmtId="0" fontId="22" fillId="29" borderId="4" applyNumberFormat="0" applyAlignment="0" applyProtection="0"/>
    <xf numFmtId="0" fontId="22" fillId="29" borderId="4" applyNumberFormat="0" applyAlignment="0" applyProtection="0"/>
    <xf numFmtId="0" fontId="22" fillId="29" borderId="4" applyNumberFormat="0" applyAlignment="0" applyProtection="0"/>
    <xf numFmtId="0" fontId="22" fillId="29" borderId="4" applyNumberFormat="0" applyAlignment="0" applyProtection="0"/>
    <xf numFmtId="0" fontId="22" fillId="29" borderId="4" applyNumberFormat="0" applyAlignment="0" applyProtection="0"/>
    <xf numFmtId="0" fontId="22" fillId="29" borderId="4" applyNumberFormat="0" applyAlignment="0" applyProtection="0"/>
    <xf numFmtId="0" fontId="22" fillId="29" borderId="4" applyNumberFormat="0" applyAlignment="0" applyProtection="0"/>
    <xf numFmtId="0" fontId="22" fillId="29" borderId="4" applyNumberFormat="0" applyAlignment="0" applyProtection="0"/>
    <xf numFmtId="0" fontId="22" fillId="29" borderId="4" applyNumberFormat="0" applyAlignment="0" applyProtection="0"/>
    <xf numFmtId="0" fontId="22" fillId="29" borderId="4" applyNumberFormat="0" applyAlignment="0" applyProtection="0"/>
    <xf numFmtId="0" fontId="22" fillId="29" borderId="4" applyNumberFormat="0" applyAlignment="0" applyProtection="0"/>
    <xf numFmtId="0" fontId="22" fillId="29" borderId="4" applyNumberFormat="0" applyAlignment="0" applyProtection="0"/>
    <xf numFmtId="0" fontId="22" fillId="29" borderId="4" applyNumberFormat="0" applyAlignment="0" applyProtection="0"/>
    <xf numFmtId="0" fontId="22" fillId="29" borderId="4" applyNumberFormat="0" applyAlignment="0" applyProtection="0"/>
    <xf numFmtId="167" fontId="4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17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0" fontId="28" fillId="31" borderId="3" applyNumberFormat="0" applyAlignment="0" applyProtection="0"/>
    <xf numFmtId="0" fontId="28" fillId="31" borderId="3" applyNumberFormat="0" applyAlignment="0" applyProtection="0"/>
    <xf numFmtId="0" fontId="28" fillId="31" borderId="3" applyNumberFormat="0" applyAlignment="0" applyProtection="0"/>
    <xf numFmtId="0" fontId="28" fillId="31" borderId="3" applyNumberFormat="0" applyAlignment="0" applyProtection="0"/>
    <xf numFmtId="0" fontId="28" fillId="31" borderId="3" applyNumberFormat="0" applyAlignment="0" applyProtection="0"/>
    <xf numFmtId="0" fontId="28" fillId="31" borderId="3" applyNumberFormat="0" applyAlignment="0" applyProtection="0"/>
    <xf numFmtId="0" fontId="28" fillId="31" borderId="3" applyNumberFormat="0" applyAlignment="0" applyProtection="0"/>
    <xf numFmtId="0" fontId="28" fillId="31" borderId="3" applyNumberFormat="0" applyAlignment="0" applyProtection="0"/>
    <xf numFmtId="0" fontId="28" fillId="31" borderId="3" applyNumberFormat="0" applyAlignment="0" applyProtection="0"/>
    <xf numFmtId="0" fontId="28" fillId="31" borderId="3" applyNumberFormat="0" applyAlignment="0" applyProtection="0"/>
    <xf numFmtId="0" fontId="28" fillId="31" borderId="3" applyNumberFormat="0" applyAlignment="0" applyProtection="0"/>
    <xf numFmtId="0" fontId="28" fillId="31" borderId="3" applyNumberFormat="0" applyAlignment="0" applyProtection="0"/>
    <xf numFmtId="0" fontId="28" fillId="31" borderId="3" applyNumberFormat="0" applyAlignment="0" applyProtection="0"/>
    <xf numFmtId="0" fontId="28" fillId="31" borderId="3" applyNumberFormat="0" applyAlignment="0" applyProtection="0"/>
    <xf numFmtId="0" fontId="28" fillId="31" borderId="3" applyNumberFormat="0" applyAlignment="0" applyProtection="0"/>
    <xf numFmtId="0" fontId="28" fillId="31" borderId="3" applyNumberFormat="0" applyAlignment="0" applyProtection="0"/>
    <xf numFmtId="0" fontId="28" fillId="31" borderId="3" applyNumberFormat="0" applyAlignment="0" applyProtection="0"/>
    <xf numFmtId="0" fontId="28" fillId="31" borderId="3" applyNumberFormat="0" applyAlignment="0" applyProtection="0"/>
    <xf numFmtId="0" fontId="28" fillId="31" borderId="3" applyNumberFormat="0" applyAlignment="0" applyProtection="0"/>
    <xf numFmtId="0" fontId="28" fillId="31" borderId="3" applyNumberFormat="0" applyAlignment="0" applyProtection="0"/>
    <xf numFmtId="0" fontId="28" fillId="31" borderId="3" applyNumberFormat="0" applyAlignment="0" applyProtection="0"/>
    <xf numFmtId="0" fontId="28" fillId="31" borderId="3" applyNumberFormat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11" fillId="0" borderId="1">
      <alignment horizontal="left"/>
      <protection locked="0"/>
    </xf>
    <xf numFmtId="167" fontId="4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13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39" fontId="14" fillId="0" borderId="0"/>
    <xf numFmtId="39" fontId="14" fillId="0" borderId="0"/>
    <xf numFmtId="0" fontId="3" fillId="0" borderId="0"/>
    <xf numFmtId="39" fontId="14" fillId="0" borderId="0"/>
    <xf numFmtId="39" fontId="14" fillId="0" borderId="0"/>
    <xf numFmtId="39" fontId="14" fillId="0" borderId="0"/>
    <xf numFmtId="39" fontId="14" fillId="0" borderId="0"/>
    <xf numFmtId="39" fontId="14" fillId="0" borderId="0"/>
    <xf numFmtId="39" fontId="14" fillId="0" borderId="0"/>
    <xf numFmtId="39" fontId="14" fillId="0" borderId="0"/>
    <xf numFmtId="39" fontId="14" fillId="0" borderId="0"/>
    <xf numFmtId="39" fontId="14" fillId="0" borderId="0"/>
    <xf numFmtId="39" fontId="14" fillId="0" borderId="0"/>
    <xf numFmtId="0" fontId="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174" fontId="12" fillId="0" borderId="0" applyFill="0" applyBorder="0" applyAlignment="0" applyProtection="0">
      <alignment horizontal="right"/>
    </xf>
    <xf numFmtId="0" fontId="18" fillId="33" borderId="9" applyNumberFormat="0" applyFont="0" applyAlignment="0" applyProtection="0"/>
    <xf numFmtId="0" fontId="18" fillId="33" borderId="9" applyNumberFormat="0" applyFont="0" applyAlignment="0" applyProtection="0"/>
    <xf numFmtId="0" fontId="18" fillId="33" borderId="9" applyNumberFormat="0" applyFont="0" applyAlignment="0" applyProtection="0"/>
    <xf numFmtId="0" fontId="18" fillId="33" borderId="9" applyNumberFormat="0" applyFont="0" applyAlignment="0" applyProtection="0"/>
    <xf numFmtId="0" fontId="18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18" fillId="33" borderId="9" applyNumberFormat="0" applyFont="0" applyAlignment="0" applyProtection="0"/>
    <xf numFmtId="0" fontId="3" fillId="33" borderId="9" applyNumberFormat="0" applyFont="0" applyAlignment="0" applyProtection="0"/>
    <xf numFmtId="0" fontId="18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18" fillId="33" borderId="9" applyNumberFormat="0" applyFont="0" applyAlignment="0" applyProtection="0"/>
    <xf numFmtId="0" fontId="18" fillId="33" borderId="9" applyNumberFormat="0" applyFont="0" applyAlignment="0" applyProtection="0"/>
    <xf numFmtId="0" fontId="18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18" fillId="33" borderId="9" applyNumberFormat="0" applyFont="0" applyAlignment="0" applyProtection="0"/>
    <xf numFmtId="0" fontId="18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18" fillId="33" borderId="9" applyNumberFormat="0" applyFont="0" applyAlignment="0" applyProtection="0"/>
    <xf numFmtId="0" fontId="18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18" fillId="33" borderId="9" applyNumberFormat="0" applyFont="0" applyAlignment="0" applyProtection="0"/>
    <xf numFmtId="0" fontId="18" fillId="33" borderId="9" applyNumberFormat="0" applyFont="0" applyAlignment="0" applyProtection="0"/>
    <xf numFmtId="0" fontId="18" fillId="33" borderId="9" applyNumberFormat="0" applyFont="0" applyAlignment="0" applyProtection="0"/>
    <xf numFmtId="0" fontId="18" fillId="33" borderId="9" applyNumberFormat="0" applyFont="0" applyAlignment="0" applyProtection="0"/>
    <xf numFmtId="0" fontId="18" fillId="33" borderId="9" applyNumberFormat="0" applyFont="0" applyAlignment="0" applyProtection="0"/>
    <xf numFmtId="0" fontId="18" fillId="33" borderId="9" applyNumberFormat="0" applyFont="0" applyAlignment="0" applyProtection="0"/>
    <xf numFmtId="0" fontId="18" fillId="33" borderId="9" applyNumberFormat="0" applyFont="0" applyAlignment="0" applyProtection="0"/>
    <xf numFmtId="0" fontId="18" fillId="33" borderId="9" applyNumberFormat="0" applyFont="0" applyAlignment="0" applyProtection="0"/>
    <xf numFmtId="0" fontId="18" fillId="33" borderId="9" applyNumberFormat="0" applyFont="0" applyAlignment="0" applyProtection="0"/>
    <xf numFmtId="0" fontId="31" fillId="28" borderId="10" applyNumberFormat="0" applyAlignment="0" applyProtection="0"/>
    <xf numFmtId="0" fontId="31" fillId="28" borderId="10" applyNumberFormat="0" applyAlignment="0" applyProtection="0"/>
    <xf numFmtId="0" fontId="31" fillId="28" borderId="10" applyNumberFormat="0" applyAlignment="0" applyProtection="0"/>
    <xf numFmtId="0" fontId="31" fillId="28" borderId="10" applyNumberFormat="0" applyAlignment="0" applyProtection="0"/>
    <xf numFmtId="0" fontId="31" fillId="28" borderId="10" applyNumberFormat="0" applyAlignment="0" applyProtection="0"/>
    <xf numFmtId="0" fontId="31" fillId="28" borderId="10" applyNumberFormat="0" applyAlignment="0" applyProtection="0"/>
    <xf numFmtId="0" fontId="31" fillId="28" borderId="10" applyNumberFormat="0" applyAlignment="0" applyProtection="0"/>
    <xf numFmtId="0" fontId="31" fillId="28" borderId="10" applyNumberFormat="0" applyAlignment="0" applyProtection="0"/>
    <xf numFmtId="0" fontId="31" fillId="28" borderId="10" applyNumberFormat="0" applyAlignment="0" applyProtection="0"/>
    <xf numFmtId="0" fontId="31" fillId="28" borderId="10" applyNumberFormat="0" applyAlignment="0" applyProtection="0"/>
    <xf numFmtId="0" fontId="31" fillId="28" borderId="10" applyNumberFormat="0" applyAlignment="0" applyProtection="0"/>
    <xf numFmtId="0" fontId="31" fillId="28" borderId="10" applyNumberFormat="0" applyAlignment="0" applyProtection="0"/>
    <xf numFmtId="0" fontId="31" fillId="28" borderId="10" applyNumberFormat="0" applyAlignment="0" applyProtection="0"/>
    <xf numFmtId="0" fontId="31" fillId="28" borderId="10" applyNumberFormat="0" applyAlignment="0" applyProtection="0"/>
    <xf numFmtId="0" fontId="31" fillId="28" borderId="10" applyNumberFormat="0" applyAlignment="0" applyProtection="0"/>
    <xf numFmtId="0" fontId="31" fillId="28" borderId="10" applyNumberFormat="0" applyAlignment="0" applyProtection="0"/>
    <xf numFmtId="0" fontId="31" fillId="28" borderId="10" applyNumberFormat="0" applyAlignment="0" applyProtection="0"/>
    <xf numFmtId="0" fontId="31" fillId="28" borderId="10" applyNumberFormat="0" applyAlignment="0" applyProtection="0"/>
    <xf numFmtId="0" fontId="31" fillId="28" borderId="10" applyNumberFormat="0" applyAlignment="0" applyProtection="0"/>
    <xf numFmtId="0" fontId="31" fillId="28" borderId="10" applyNumberFormat="0" applyAlignment="0" applyProtection="0"/>
    <xf numFmtId="0" fontId="31" fillId="28" borderId="10" applyNumberFormat="0" applyAlignment="0" applyProtection="0"/>
    <xf numFmtId="0" fontId="31" fillId="28" borderId="10" applyNumberFormat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75" fontId="12" fillId="0" borderId="0" applyFont="0" applyFill="0" applyBorder="0" applyAlignment="0" applyProtection="0"/>
    <xf numFmtId="176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/>
    <xf numFmtId="0" fontId="15" fillId="0" borderId="1" applyNumberFormat="0" applyFill="0" applyBorder="0" applyAlignment="0" applyProtection="0">
      <protection hidden="1"/>
    </xf>
    <xf numFmtId="0" fontId="32" fillId="0" borderId="0" applyNumberFormat="0" applyFill="0" applyBorder="0" applyAlignment="0" applyProtection="0"/>
    <xf numFmtId="0" fontId="16" fillId="2" borderId="1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" fillId="0" borderId="0"/>
    <xf numFmtId="0" fontId="2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4" fillId="0" borderId="0" applyFont="0" applyFill="0" applyBorder="0" applyAlignment="0" applyProtection="0"/>
  </cellStyleXfs>
  <cellXfs count="69">
    <xf numFmtId="0" fontId="0" fillId="0" borderId="0" xfId="0"/>
    <xf numFmtId="49" fontId="0" fillId="0" borderId="0" xfId="0" applyNumberFormat="1"/>
    <xf numFmtId="0" fontId="36" fillId="34" borderId="0" xfId="963" applyFont="1" applyFill="1" applyAlignment="1">
      <alignment horizontal="center"/>
    </xf>
    <xf numFmtId="0" fontId="37" fillId="0" borderId="0" xfId="1077" applyFont="1" applyAlignment="1">
      <alignment horizontal="left" indent="4"/>
    </xf>
    <xf numFmtId="0" fontId="35" fillId="34" borderId="0" xfId="963" applyFont="1" applyFill="1" applyAlignment="1">
      <alignment horizontal="left" indent="3"/>
    </xf>
    <xf numFmtId="0" fontId="37" fillId="0" borderId="15" xfId="1077" applyFont="1" applyBorder="1" applyAlignment="1">
      <alignment horizontal="left" indent="4"/>
    </xf>
    <xf numFmtId="0" fontId="38" fillId="34" borderId="0" xfId="963" applyFont="1" applyFill="1" applyAlignment="1">
      <alignment horizontal="left" vertical="center"/>
    </xf>
    <xf numFmtId="0" fontId="5" fillId="36" borderId="16" xfId="963" applyFont="1" applyFill="1" applyBorder="1"/>
    <xf numFmtId="0" fontId="5" fillId="36" borderId="16" xfId="963" applyFont="1" applyFill="1" applyBorder="1" applyAlignment="1">
      <alignment horizontal="left" indent="2"/>
    </xf>
    <xf numFmtId="0" fontId="35" fillId="36" borderId="2" xfId="963" applyFont="1" applyFill="1" applyBorder="1" applyAlignment="1">
      <alignment horizontal="left" indent="2"/>
    </xf>
    <xf numFmtId="0" fontId="5" fillId="36" borderId="0" xfId="963" applyFont="1" applyFill="1" applyAlignment="1">
      <alignment horizontal="left" indent="2"/>
    </xf>
    <xf numFmtId="0" fontId="40" fillId="35" borderId="13" xfId="1077" applyFont="1" applyFill="1" applyBorder="1" applyAlignment="1">
      <alignment vertical="center" wrapText="1"/>
    </xf>
    <xf numFmtId="0" fontId="40" fillId="35" borderId="14" xfId="963" applyFont="1" applyFill="1" applyBorder="1" applyAlignment="1">
      <alignment horizontal="center" vertical="center"/>
    </xf>
    <xf numFmtId="0" fontId="41" fillId="0" borderId="0" xfId="1077" applyFont="1"/>
    <xf numFmtId="0" fontId="37" fillId="0" borderId="17" xfId="1077" applyFont="1" applyBorder="1" applyAlignment="1">
      <alignment horizontal="left" indent="4"/>
    </xf>
    <xf numFmtId="0" fontId="42" fillId="34" borderId="0" xfId="963" applyFont="1" applyFill="1" applyAlignment="1">
      <alignment horizontal="center"/>
    </xf>
    <xf numFmtId="0" fontId="37" fillId="34" borderId="0" xfId="963" applyFont="1" applyFill="1"/>
    <xf numFmtId="0" fontId="43" fillId="34" borderId="0" xfId="963" applyFont="1" applyFill="1" applyAlignment="1">
      <alignment horizontal="center"/>
    </xf>
    <xf numFmtId="0" fontId="42" fillId="34" borderId="0" xfId="963" applyFont="1" applyFill="1" applyAlignment="1" applyProtection="1">
      <alignment horizontal="center"/>
      <protection locked="0"/>
    </xf>
    <xf numFmtId="0" fontId="37" fillId="34" borderId="0" xfId="963" applyFont="1" applyFill="1" applyAlignment="1" applyProtection="1">
      <alignment horizontal="center"/>
      <protection locked="0"/>
    </xf>
    <xf numFmtId="0" fontId="4" fillId="34" borderId="0" xfId="963" applyFont="1" applyFill="1" applyAlignment="1">
      <alignment horizontal="center"/>
    </xf>
    <xf numFmtId="0" fontId="37" fillId="34" borderId="0" xfId="963" applyFont="1" applyFill="1" applyAlignment="1">
      <alignment horizontal="center"/>
    </xf>
    <xf numFmtId="178" fontId="37" fillId="34" borderId="0" xfId="963" applyNumberFormat="1" applyFont="1" applyFill="1"/>
    <xf numFmtId="0" fontId="4" fillId="34" borderId="0" xfId="963" applyFont="1" applyFill="1" applyAlignment="1">
      <alignment horizontal="left" indent="3"/>
    </xf>
    <xf numFmtId="0" fontId="38" fillId="34" borderId="0" xfId="963" applyFont="1" applyFill="1" applyAlignment="1">
      <alignment horizontal="left" vertical="center"/>
    </xf>
    <xf numFmtId="49" fontId="38" fillId="34" borderId="0" xfId="963" applyNumberFormat="1" applyFont="1" applyFill="1" applyAlignment="1">
      <alignment horizontal="left" vertical="top" wrapText="1"/>
    </xf>
    <xf numFmtId="0" fontId="4" fillId="34" borderId="0" xfId="967" applyFont="1" applyFill="1" applyAlignment="1">
      <alignment vertical="center"/>
    </xf>
    <xf numFmtId="0" fontId="42" fillId="0" borderId="0" xfId="963" applyFont="1" applyAlignment="1">
      <alignment horizontal="center"/>
    </xf>
    <xf numFmtId="0" fontId="37" fillId="0" borderId="0" xfId="963" applyFont="1"/>
    <xf numFmtId="0" fontId="37" fillId="0" borderId="0" xfId="963" applyFont="1" applyAlignment="1">
      <alignment wrapText="1"/>
    </xf>
    <xf numFmtId="0" fontId="37" fillId="0" borderId="0" xfId="963" applyFont="1" applyAlignment="1" applyProtection="1">
      <alignment horizontal="center"/>
      <protection locked="0"/>
    </xf>
    <xf numFmtId="178" fontId="44" fillId="34" borderId="0" xfId="963" applyNumberFormat="1" applyFont="1" applyFill="1" applyAlignment="1" applyProtection="1">
      <alignment horizontal="center"/>
      <protection locked="0"/>
    </xf>
    <xf numFmtId="0" fontId="44" fillId="34" borderId="0" xfId="963" applyFont="1" applyFill="1" applyAlignment="1" applyProtection="1">
      <alignment horizontal="center"/>
      <protection locked="0"/>
    </xf>
    <xf numFmtId="0" fontId="44" fillId="34" borderId="0" xfId="963" applyFont="1" applyFill="1"/>
    <xf numFmtId="0" fontId="45" fillId="34" borderId="0" xfId="963" applyFont="1" applyFill="1"/>
    <xf numFmtId="0" fontId="37" fillId="34" borderId="0" xfId="963" applyFont="1" applyFill="1" applyAlignment="1">
      <alignment horizontal="center"/>
    </xf>
    <xf numFmtId="0" fontId="4" fillId="34" borderId="0" xfId="963" applyFont="1" applyFill="1"/>
    <xf numFmtId="0" fontId="37" fillId="34" borderId="0" xfId="963" applyFont="1" applyFill="1" applyAlignment="1">
      <alignment vertical="center"/>
    </xf>
    <xf numFmtId="0" fontId="37" fillId="34" borderId="0" xfId="963" applyFont="1" applyFill="1" applyAlignment="1" applyProtection="1">
      <alignment horizontal="center" vertical="center"/>
      <protection locked="0"/>
    </xf>
    <xf numFmtId="0" fontId="4" fillId="34" borderId="0" xfId="963" applyFont="1" applyFill="1" applyAlignment="1" applyProtection="1">
      <alignment horizontal="center" vertical="center"/>
      <protection locked="0"/>
    </xf>
    <xf numFmtId="0" fontId="40" fillId="35" borderId="12" xfId="963" applyFont="1" applyFill="1" applyBorder="1" applyAlignment="1">
      <alignment horizontal="center" vertical="center" wrapText="1"/>
    </xf>
    <xf numFmtId="178" fontId="5" fillId="36" borderId="16" xfId="963" applyNumberFormat="1" applyFont="1" applyFill="1" applyBorder="1" applyAlignment="1">
      <alignment vertical="center"/>
    </xf>
    <xf numFmtId="178" fontId="5" fillId="36" borderId="16" xfId="695" applyNumberFormat="1" applyFont="1" applyFill="1" applyBorder="1" applyAlignment="1">
      <alignment vertical="center"/>
    </xf>
    <xf numFmtId="178" fontId="35" fillId="36" borderId="2" xfId="695" applyNumberFormat="1" applyFont="1" applyFill="1" applyBorder="1" applyAlignment="1">
      <alignment vertical="center"/>
    </xf>
    <xf numFmtId="178" fontId="5" fillId="34" borderId="0" xfId="695" applyNumberFormat="1" applyFont="1" applyFill="1" applyBorder="1" applyAlignment="1">
      <alignment vertical="center"/>
    </xf>
    <xf numFmtId="178" fontId="4" fillId="34" borderId="0" xfId="695" applyNumberFormat="1" applyFont="1" applyFill="1" applyBorder="1" applyAlignment="1">
      <alignment vertical="center"/>
    </xf>
    <xf numFmtId="178" fontId="4" fillId="0" borderId="0" xfId="1911" applyNumberFormat="1" applyFont="1" applyBorder="1" applyAlignment="1" applyProtection="1">
      <alignment vertical="center"/>
    </xf>
    <xf numFmtId="178" fontId="5" fillId="36" borderId="0" xfId="695" applyNumberFormat="1" applyFont="1" applyFill="1" applyBorder="1" applyAlignment="1">
      <alignment vertical="center"/>
    </xf>
    <xf numFmtId="178" fontId="4" fillId="34" borderId="15" xfId="695" applyNumberFormat="1" applyFont="1" applyFill="1" applyBorder="1" applyAlignment="1">
      <alignment vertical="center"/>
    </xf>
    <xf numFmtId="178" fontId="5" fillId="34" borderId="15" xfId="695" applyNumberFormat="1" applyFont="1" applyFill="1" applyBorder="1" applyAlignment="1">
      <alignment vertical="center"/>
    </xf>
    <xf numFmtId="0" fontId="39" fillId="0" borderId="0" xfId="0" applyFont="1" applyAlignment="1">
      <alignment vertical="center"/>
    </xf>
    <xf numFmtId="167" fontId="4" fillId="34" borderId="0" xfId="695" applyFont="1" applyFill="1" applyBorder="1" applyAlignment="1">
      <alignment vertical="center"/>
    </xf>
    <xf numFmtId="0" fontId="37" fillId="34" borderId="0" xfId="963" applyFont="1" applyFill="1" applyAlignment="1">
      <alignment horizontal="center" vertical="center"/>
    </xf>
    <xf numFmtId="0" fontId="4" fillId="34" borderId="0" xfId="963" applyFont="1" applyFill="1" applyAlignment="1">
      <alignment vertical="center"/>
    </xf>
    <xf numFmtId="4" fontId="5" fillId="0" borderId="0" xfId="963" applyNumberFormat="1" applyFont="1" applyAlignment="1">
      <alignment horizontal="right" vertical="center"/>
    </xf>
    <xf numFmtId="178" fontId="5" fillId="36" borderId="16" xfId="963" applyNumberFormat="1" applyFont="1" applyFill="1" applyBorder="1" applyAlignment="1">
      <alignment horizontal="center" vertical="center"/>
    </xf>
    <xf numFmtId="178" fontId="5" fillId="36" borderId="16" xfId="695" applyNumberFormat="1" applyFont="1" applyFill="1" applyBorder="1" applyAlignment="1">
      <alignment horizontal="center" vertical="center"/>
    </xf>
    <xf numFmtId="178" fontId="35" fillId="36" borderId="2" xfId="695" applyNumberFormat="1" applyFont="1" applyFill="1" applyBorder="1" applyAlignment="1">
      <alignment horizontal="center" vertical="center"/>
    </xf>
    <xf numFmtId="178" fontId="5" fillId="34" borderId="0" xfId="695" applyNumberFormat="1" applyFont="1" applyFill="1" applyBorder="1" applyAlignment="1">
      <alignment horizontal="center" vertical="center"/>
    </xf>
    <xf numFmtId="178" fontId="4" fillId="34" borderId="0" xfId="695" applyNumberFormat="1" applyFont="1" applyFill="1" applyBorder="1" applyAlignment="1">
      <alignment horizontal="center" vertical="center"/>
    </xf>
    <xf numFmtId="178" fontId="37" fillId="34" borderId="0" xfId="1911" applyNumberFormat="1" applyFont="1" applyFill="1" applyAlignment="1">
      <alignment horizontal="center" vertical="center"/>
    </xf>
    <xf numFmtId="178" fontId="4" fillId="0" borderId="0" xfId="1911" applyNumberFormat="1" applyFont="1" applyAlignment="1" applyProtection="1">
      <alignment horizontal="center" vertical="center"/>
    </xf>
    <xf numFmtId="178" fontId="5" fillId="36" borderId="0" xfId="695" applyNumberFormat="1" applyFont="1" applyFill="1" applyBorder="1" applyAlignment="1">
      <alignment horizontal="center" vertical="center"/>
    </xf>
    <xf numFmtId="178" fontId="4" fillId="34" borderId="15" xfId="695" applyNumberFormat="1" applyFont="1" applyFill="1" applyBorder="1" applyAlignment="1">
      <alignment horizontal="center" vertical="center"/>
    </xf>
    <xf numFmtId="178" fontId="5" fillId="34" borderId="15" xfId="695" applyNumberFormat="1" applyFont="1" applyFill="1" applyBorder="1" applyAlignment="1">
      <alignment horizontal="center" vertical="center"/>
    </xf>
    <xf numFmtId="178" fontId="4" fillId="34" borderId="17" xfId="695" applyNumberFormat="1" applyFont="1" applyFill="1" applyBorder="1" applyAlignment="1">
      <alignment horizontal="center" vertical="center"/>
    </xf>
    <xf numFmtId="178" fontId="5" fillId="34" borderId="17" xfId="695" applyNumberFormat="1" applyFont="1" applyFill="1" applyBorder="1" applyAlignment="1">
      <alignment horizontal="center" vertical="center"/>
    </xf>
    <xf numFmtId="0" fontId="4" fillId="34" borderId="0" xfId="967" applyFont="1" applyFill="1" applyAlignment="1">
      <alignment horizontal="center" vertical="center"/>
    </xf>
    <xf numFmtId="167" fontId="37" fillId="34" borderId="0" xfId="1911" applyFont="1" applyFill="1" applyAlignment="1">
      <alignment horizontal="center" vertical="center"/>
    </xf>
  </cellXfs>
  <cellStyles count="1912">
    <cellStyle name="1 indent" xfId="1" xr:uid="{00000000-0005-0000-0000-000000000000}"/>
    <cellStyle name="2 indents" xfId="2" xr:uid="{00000000-0005-0000-0000-000001000000}"/>
    <cellStyle name="20% - Accent1 10" xfId="3" xr:uid="{00000000-0005-0000-0000-000002000000}"/>
    <cellStyle name="20% - Accent1 10 2" xfId="4" xr:uid="{00000000-0005-0000-0000-000003000000}"/>
    <cellStyle name="20% - Accent1 10 2 2" xfId="1593" xr:uid="{00000000-0005-0000-0000-000004000000}"/>
    <cellStyle name="20% - Accent1 10 3" xfId="1592" xr:uid="{00000000-0005-0000-0000-000005000000}"/>
    <cellStyle name="20% - Accent1 11" xfId="5" xr:uid="{00000000-0005-0000-0000-000006000000}"/>
    <cellStyle name="20% - Accent1 11 2" xfId="1594" xr:uid="{00000000-0005-0000-0000-000007000000}"/>
    <cellStyle name="20% - Accent1 12" xfId="6" xr:uid="{00000000-0005-0000-0000-000008000000}"/>
    <cellStyle name="20% - Accent1 12 2" xfId="1595" xr:uid="{00000000-0005-0000-0000-000009000000}"/>
    <cellStyle name="20% - Accent1 2" xfId="7" xr:uid="{00000000-0005-0000-0000-00000A000000}"/>
    <cellStyle name="20% - Accent1 2 2" xfId="8" xr:uid="{00000000-0005-0000-0000-00000B000000}"/>
    <cellStyle name="20% - Accent1 2 2 2" xfId="1597" xr:uid="{00000000-0005-0000-0000-00000C000000}"/>
    <cellStyle name="20% - Accent1 2 3" xfId="9" xr:uid="{00000000-0005-0000-0000-00000D000000}"/>
    <cellStyle name="20% - Accent1 2 3 2" xfId="1598" xr:uid="{00000000-0005-0000-0000-00000E000000}"/>
    <cellStyle name="20% - Accent1 2 4" xfId="10" xr:uid="{00000000-0005-0000-0000-00000F000000}"/>
    <cellStyle name="20% - Accent1 2 4 2" xfId="1599" xr:uid="{00000000-0005-0000-0000-000010000000}"/>
    <cellStyle name="20% - Accent1 2 5" xfId="1596" xr:uid="{00000000-0005-0000-0000-000011000000}"/>
    <cellStyle name="20% - Accent1 3" xfId="11" xr:uid="{00000000-0005-0000-0000-000012000000}"/>
    <cellStyle name="20% - Accent1 3 2" xfId="12" xr:uid="{00000000-0005-0000-0000-000013000000}"/>
    <cellStyle name="20% - Accent1 3 2 2" xfId="1601" xr:uid="{00000000-0005-0000-0000-000014000000}"/>
    <cellStyle name="20% - Accent1 3 3" xfId="1600" xr:uid="{00000000-0005-0000-0000-000015000000}"/>
    <cellStyle name="20% - Accent1 4" xfId="13" xr:uid="{00000000-0005-0000-0000-000016000000}"/>
    <cellStyle name="20% - Accent1 4 2" xfId="14" xr:uid="{00000000-0005-0000-0000-000017000000}"/>
    <cellStyle name="20% - Accent1 4 2 2" xfId="1603" xr:uid="{00000000-0005-0000-0000-000018000000}"/>
    <cellStyle name="20% - Accent1 4 3" xfId="1602" xr:uid="{00000000-0005-0000-0000-000019000000}"/>
    <cellStyle name="20% - Accent1 5" xfId="15" xr:uid="{00000000-0005-0000-0000-00001A000000}"/>
    <cellStyle name="20% - Accent1 5 2" xfId="16" xr:uid="{00000000-0005-0000-0000-00001B000000}"/>
    <cellStyle name="20% - Accent1 5 2 2" xfId="1605" xr:uid="{00000000-0005-0000-0000-00001C000000}"/>
    <cellStyle name="20% - Accent1 5 3" xfId="1604" xr:uid="{00000000-0005-0000-0000-00001D000000}"/>
    <cellStyle name="20% - Accent1 6" xfId="17" xr:uid="{00000000-0005-0000-0000-00001E000000}"/>
    <cellStyle name="20% - Accent1 6 2" xfId="18" xr:uid="{00000000-0005-0000-0000-00001F000000}"/>
    <cellStyle name="20% - Accent1 6 2 2" xfId="1607" xr:uid="{00000000-0005-0000-0000-000020000000}"/>
    <cellStyle name="20% - Accent1 6 3" xfId="1606" xr:uid="{00000000-0005-0000-0000-000021000000}"/>
    <cellStyle name="20% - Accent1 7" xfId="19" xr:uid="{00000000-0005-0000-0000-000022000000}"/>
    <cellStyle name="20% - Accent1 7 2" xfId="20" xr:uid="{00000000-0005-0000-0000-000023000000}"/>
    <cellStyle name="20% - Accent1 7 2 2" xfId="1609" xr:uid="{00000000-0005-0000-0000-000024000000}"/>
    <cellStyle name="20% - Accent1 7 3" xfId="1608" xr:uid="{00000000-0005-0000-0000-000025000000}"/>
    <cellStyle name="20% - Accent1 8" xfId="21" xr:uid="{00000000-0005-0000-0000-000026000000}"/>
    <cellStyle name="20% - Accent1 8 2" xfId="22" xr:uid="{00000000-0005-0000-0000-000027000000}"/>
    <cellStyle name="20% - Accent1 8 2 2" xfId="1611" xr:uid="{00000000-0005-0000-0000-000028000000}"/>
    <cellStyle name="20% - Accent1 8 3" xfId="1610" xr:uid="{00000000-0005-0000-0000-000029000000}"/>
    <cellStyle name="20% - Accent1 9" xfId="23" xr:uid="{00000000-0005-0000-0000-00002A000000}"/>
    <cellStyle name="20% - Accent1 9 2" xfId="24" xr:uid="{00000000-0005-0000-0000-00002B000000}"/>
    <cellStyle name="20% - Accent1 9 2 2" xfId="1613" xr:uid="{00000000-0005-0000-0000-00002C000000}"/>
    <cellStyle name="20% - Accent1 9 3" xfId="1612" xr:uid="{00000000-0005-0000-0000-00002D000000}"/>
    <cellStyle name="20% - Accent2 10" xfId="25" xr:uid="{00000000-0005-0000-0000-00002E000000}"/>
    <cellStyle name="20% - Accent2 10 2" xfId="26" xr:uid="{00000000-0005-0000-0000-00002F000000}"/>
    <cellStyle name="20% - Accent2 10 2 2" xfId="1615" xr:uid="{00000000-0005-0000-0000-000030000000}"/>
    <cellStyle name="20% - Accent2 10 3" xfId="1614" xr:uid="{00000000-0005-0000-0000-000031000000}"/>
    <cellStyle name="20% - Accent2 11" xfId="27" xr:uid="{00000000-0005-0000-0000-000032000000}"/>
    <cellStyle name="20% - Accent2 11 2" xfId="1616" xr:uid="{00000000-0005-0000-0000-000033000000}"/>
    <cellStyle name="20% - Accent2 12" xfId="28" xr:uid="{00000000-0005-0000-0000-000034000000}"/>
    <cellStyle name="20% - Accent2 12 2" xfId="1617" xr:uid="{00000000-0005-0000-0000-000035000000}"/>
    <cellStyle name="20% - Accent2 2" xfId="29" xr:uid="{00000000-0005-0000-0000-000036000000}"/>
    <cellStyle name="20% - Accent2 2 2" xfId="30" xr:uid="{00000000-0005-0000-0000-000037000000}"/>
    <cellStyle name="20% - Accent2 2 2 2" xfId="1619" xr:uid="{00000000-0005-0000-0000-000038000000}"/>
    <cellStyle name="20% - Accent2 2 3" xfId="31" xr:uid="{00000000-0005-0000-0000-000039000000}"/>
    <cellStyle name="20% - Accent2 2 3 2" xfId="1620" xr:uid="{00000000-0005-0000-0000-00003A000000}"/>
    <cellStyle name="20% - Accent2 2 4" xfId="32" xr:uid="{00000000-0005-0000-0000-00003B000000}"/>
    <cellStyle name="20% - Accent2 2 4 2" xfId="1621" xr:uid="{00000000-0005-0000-0000-00003C000000}"/>
    <cellStyle name="20% - Accent2 2 5" xfId="1618" xr:uid="{00000000-0005-0000-0000-00003D000000}"/>
    <cellStyle name="20% - Accent2 3" xfId="33" xr:uid="{00000000-0005-0000-0000-00003E000000}"/>
    <cellStyle name="20% - Accent2 3 2" xfId="34" xr:uid="{00000000-0005-0000-0000-00003F000000}"/>
    <cellStyle name="20% - Accent2 3 2 2" xfId="1623" xr:uid="{00000000-0005-0000-0000-000040000000}"/>
    <cellStyle name="20% - Accent2 3 3" xfId="1622" xr:uid="{00000000-0005-0000-0000-000041000000}"/>
    <cellStyle name="20% - Accent2 4" xfId="35" xr:uid="{00000000-0005-0000-0000-000042000000}"/>
    <cellStyle name="20% - Accent2 4 2" xfId="36" xr:uid="{00000000-0005-0000-0000-000043000000}"/>
    <cellStyle name="20% - Accent2 4 2 2" xfId="1625" xr:uid="{00000000-0005-0000-0000-000044000000}"/>
    <cellStyle name="20% - Accent2 4 3" xfId="1624" xr:uid="{00000000-0005-0000-0000-000045000000}"/>
    <cellStyle name="20% - Accent2 5" xfId="37" xr:uid="{00000000-0005-0000-0000-000046000000}"/>
    <cellStyle name="20% - Accent2 5 2" xfId="38" xr:uid="{00000000-0005-0000-0000-000047000000}"/>
    <cellStyle name="20% - Accent2 5 2 2" xfId="1627" xr:uid="{00000000-0005-0000-0000-000048000000}"/>
    <cellStyle name="20% - Accent2 5 3" xfId="1626" xr:uid="{00000000-0005-0000-0000-000049000000}"/>
    <cellStyle name="20% - Accent2 6" xfId="39" xr:uid="{00000000-0005-0000-0000-00004A000000}"/>
    <cellStyle name="20% - Accent2 6 2" xfId="40" xr:uid="{00000000-0005-0000-0000-00004B000000}"/>
    <cellStyle name="20% - Accent2 6 2 2" xfId="1629" xr:uid="{00000000-0005-0000-0000-00004C000000}"/>
    <cellStyle name="20% - Accent2 6 3" xfId="1628" xr:uid="{00000000-0005-0000-0000-00004D000000}"/>
    <cellStyle name="20% - Accent2 7" xfId="41" xr:uid="{00000000-0005-0000-0000-00004E000000}"/>
    <cellStyle name="20% - Accent2 7 2" xfId="42" xr:uid="{00000000-0005-0000-0000-00004F000000}"/>
    <cellStyle name="20% - Accent2 7 2 2" xfId="1631" xr:uid="{00000000-0005-0000-0000-000050000000}"/>
    <cellStyle name="20% - Accent2 7 3" xfId="1630" xr:uid="{00000000-0005-0000-0000-000051000000}"/>
    <cellStyle name="20% - Accent2 8" xfId="43" xr:uid="{00000000-0005-0000-0000-000052000000}"/>
    <cellStyle name="20% - Accent2 8 2" xfId="44" xr:uid="{00000000-0005-0000-0000-000053000000}"/>
    <cellStyle name="20% - Accent2 8 2 2" xfId="1633" xr:uid="{00000000-0005-0000-0000-000054000000}"/>
    <cellStyle name="20% - Accent2 8 3" xfId="1632" xr:uid="{00000000-0005-0000-0000-000055000000}"/>
    <cellStyle name="20% - Accent2 9" xfId="45" xr:uid="{00000000-0005-0000-0000-000056000000}"/>
    <cellStyle name="20% - Accent2 9 2" xfId="46" xr:uid="{00000000-0005-0000-0000-000057000000}"/>
    <cellStyle name="20% - Accent2 9 2 2" xfId="1635" xr:uid="{00000000-0005-0000-0000-000058000000}"/>
    <cellStyle name="20% - Accent2 9 3" xfId="1634" xr:uid="{00000000-0005-0000-0000-000059000000}"/>
    <cellStyle name="20% - Accent3 10" xfId="47" xr:uid="{00000000-0005-0000-0000-00005A000000}"/>
    <cellStyle name="20% - Accent3 10 2" xfId="48" xr:uid="{00000000-0005-0000-0000-00005B000000}"/>
    <cellStyle name="20% - Accent3 10 2 2" xfId="1637" xr:uid="{00000000-0005-0000-0000-00005C000000}"/>
    <cellStyle name="20% - Accent3 10 3" xfId="1636" xr:uid="{00000000-0005-0000-0000-00005D000000}"/>
    <cellStyle name="20% - Accent3 11" xfId="49" xr:uid="{00000000-0005-0000-0000-00005E000000}"/>
    <cellStyle name="20% - Accent3 11 2" xfId="1638" xr:uid="{00000000-0005-0000-0000-00005F000000}"/>
    <cellStyle name="20% - Accent3 12" xfId="50" xr:uid="{00000000-0005-0000-0000-000060000000}"/>
    <cellStyle name="20% - Accent3 12 2" xfId="1639" xr:uid="{00000000-0005-0000-0000-000061000000}"/>
    <cellStyle name="20% - Accent3 2" xfId="51" xr:uid="{00000000-0005-0000-0000-000062000000}"/>
    <cellStyle name="20% - Accent3 2 2" xfId="52" xr:uid="{00000000-0005-0000-0000-000063000000}"/>
    <cellStyle name="20% - Accent3 2 2 2" xfId="1641" xr:uid="{00000000-0005-0000-0000-000064000000}"/>
    <cellStyle name="20% - Accent3 2 3" xfId="53" xr:uid="{00000000-0005-0000-0000-000065000000}"/>
    <cellStyle name="20% - Accent3 2 3 2" xfId="1642" xr:uid="{00000000-0005-0000-0000-000066000000}"/>
    <cellStyle name="20% - Accent3 2 4" xfId="54" xr:uid="{00000000-0005-0000-0000-000067000000}"/>
    <cellStyle name="20% - Accent3 2 4 2" xfId="1643" xr:uid="{00000000-0005-0000-0000-000068000000}"/>
    <cellStyle name="20% - Accent3 2 5" xfId="1640" xr:uid="{00000000-0005-0000-0000-000069000000}"/>
    <cellStyle name="20% - Accent3 3" xfId="55" xr:uid="{00000000-0005-0000-0000-00006A000000}"/>
    <cellStyle name="20% - Accent3 3 2" xfId="56" xr:uid="{00000000-0005-0000-0000-00006B000000}"/>
    <cellStyle name="20% - Accent3 3 2 2" xfId="1645" xr:uid="{00000000-0005-0000-0000-00006C000000}"/>
    <cellStyle name="20% - Accent3 3 3" xfId="1644" xr:uid="{00000000-0005-0000-0000-00006D000000}"/>
    <cellStyle name="20% - Accent3 4" xfId="57" xr:uid="{00000000-0005-0000-0000-00006E000000}"/>
    <cellStyle name="20% - Accent3 4 2" xfId="58" xr:uid="{00000000-0005-0000-0000-00006F000000}"/>
    <cellStyle name="20% - Accent3 4 2 2" xfId="1647" xr:uid="{00000000-0005-0000-0000-000070000000}"/>
    <cellStyle name="20% - Accent3 4 3" xfId="1646" xr:uid="{00000000-0005-0000-0000-000071000000}"/>
    <cellStyle name="20% - Accent3 5" xfId="59" xr:uid="{00000000-0005-0000-0000-000072000000}"/>
    <cellStyle name="20% - Accent3 5 2" xfId="60" xr:uid="{00000000-0005-0000-0000-000073000000}"/>
    <cellStyle name="20% - Accent3 5 2 2" xfId="1649" xr:uid="{00000000-0005-0000-0000-000074000000}"/>
    <cellStyle name="20% - Accent3 5 3" xfId="1648" xr:uid="{00000000-0005-0000-0000-000075000000}"/>
    <cellStyle name="20% - Accent3 6" xfId="61" xr:uid="{00000000-0005-0000-0000-000076000000}"/>
    <cellStyle name="20% - Accent3 6 2" xfId="62" xr:uid="{00000000-0005-0000-0000-000077000000}"/>
    <cellStyle name="20% - Accent3 6 2 2" xfId="1651" xr:uid="{00000000-0005-0000-0000-000078000000}"/>
    <cellStyle name="20% - Accent3 6 3" xfId="1650" xr:uid="{00000000-0005-0000-0000-000079000000}"/>
    <cellStyle name="20% - Accent3 7" xfId="63" xr:uid="{00000000-0005-0000-0000-00007A000000}"/>
    <cellStyle name="20% - Accent3 7 2" xfId="64" xr:uid="{00000000-0005-0000-0000-00007B000000}"/>
    <cellStyle name="20% - Accent3 7 2 2" xfId="1653" xr:uid="{00000000-0005-0000-0000-00007C000000}"/>
    <cellStyle name="20% - Accent3 7 3" xfId="1652" xr:uid="{00000000-0005-0000-0000-00007D000000}"/>
    <cellStyle name="20% - Accent3 8" xfId="65" xr:uid="{00000000-0005-0000-0000-00007E000000}"/>
    <cellStyle name="20% - Accent3 8 2" xfId="66" xr:uid="{00000000-0005-0000-0000-00007F000000}"/>
    <cellStyle name="20% - Accent3 8 2 2" xfId="1655" xr:uid="{00000000-0005-0000-0000-000080000000}"/>
    <cellStyle name="20% - Accent3 8 3" xfId="1654" xr:uid="{00000000-0005-0000-0000-000081000000}"/>
    <cellStyle name="20% - Accent3 9" xfId="67" xr:uid="{00000000-0005-0000-0000-000082000000}"/>
    <cellStyle name="20% - Accent3 9 2" xfId="68" xr:uid="{00000000-0005-0000-0000-000083000000}"/>
    <cellStyle name="20% - Accent3 9 2 2" xfId="1657" xr:uid="{00000000-0005-0000-0000-000084000000}"/>
    <cellStyle name="20% - Accent3 9 3" xfId="1656" xr:uid="{00000000-0005-0000-0000-000085000000}"/>
    <cellStyle name="20% - Accent4 10" xfId="69" xr:uid="{00000000-0005-0000-0000-000086000000}"/>
    <cellStyle name="20% - Accent4 10 2" xfId="70" xr:uid="{00000000-0005-0000-0000-000087000000}"/>
    <cellStyle name="20% - Accent4 10 2 2" xfId="1659" xr:uid="{00000000-0005-0000-0000-000088000000}"/>
    <cellStyle name="20% - Accent4 10 3" xfId="1658" xr:uid="{00000000-0005-0000-0000-000089000000}"/>
    <cellStyle name="20% - Accent4 11" xfId="71" xr:uid="{00000000-0005-0000-0000-00008A000000}"/>
    <cellStyle name="20% - Accent4 11 2" xfId="1660" xr:uid="{00000000-0005-0000-0000-00008B000000}"/>
    <cellStyle name="20% - Accent4 12" xfId="72" xr:uid="{00000000-0005-0000-0000-00008C000000}"/>
    <cellStyle name="20% - Accent4 12 2" xfId="1661" xr:uid="{00000000-0005-0000-0000-00008D000000}"/>
    <cellStyle name="20% - Accent4 2" xfId="73" xr:uid="{00000000-0005-0000-0000-00008E000000}"/>
    <cellStyle name="20% - Accent4 2 2" xfId="74" xr:uid="{00000000-0005-0000-0000-00008F000000}"/>
    <cellStyle name="20% - Accent4 2 2 2" xfId="1663" xr:uid="{00000000-0005-0000-0000-000090000000}"/>
    <cellStyle name="20% - Accent4 2 3" xfId="75" xr:uid="{00000000-0005-0000-0000-000091000000}"/>
    <cellStyle name="20% - Accent4 2 3 2" xfId="1664" xr:uid="{00000000-0005-0000-0000-000092000000}"/>
    <cellStyle name="20% - Accent4 2 4" xfId="76" xr:uid="{00000000-0005-0000-0000-000093000000}"/>
    <cellStyle name="20% - Accent4 2 4 2" xfId="1665" xr:uid="{00000000-0005-0000-0000-000094000000}"/>
    <cellStyle name="20% - Accent4 2 5" xfId="1662" xr:uid="{00000000-0005-0000-0000-000095000000}"/>
    <cellStyle name="20% - Accent4 3" xfId="77" xr:uid="{00000000-0005-0000-0000-000096000000}"/>
    <cellStyle name="20% - Accent4 3 2" xfId="78" xr:uid="{00000000-0005-0000-0000-000097000000}"/>
    <cellStyle name="20% - Accent4 3 2 2" xfId="1667" xr:uid="{00000000-0005-0000-0000-000098000000}"/>
    <cellStyle name="20% - Accent4 3 3" xfId="1666" xr:uid="{00000000-0005-0000-0000-000099000000}"/>
    <cellStyle name="20% - Accent4 4" xfId="79" xr:uid="{00000000-0005-0000-0000-00009A000000}"/>
    <cellStyle name="20% - Accent4 4 2" xfId="80" xr:uid="{00000000-0005-0000-0000-00009B000000}"/>
    <cellStyle name="20% - Accent4 4 2 2" xfId="1669" xr:uid="{00000000-0005-0000-0000-00009C000000}"/>
    <cellStyle name="20% - Accent4 4 3" xfId="1668" xr:uid="{00000000-0005-0000-0000-00009D000000}"/>
    <cellStyle name="20% - Accent4 5" xfId="81" xr:uid="{00000000-0005-0000-0000-00009E000000}"/>
    <cellStyle name="20% - Accent4 5 2" xfId="82" xr:uid="{00000000-0005-0000-0000-00009F000000}"/>
    <cellStyle name="20% - Accent4 5 2 2" xfId="1671" xr:uid="{00000000-0005-0000-0000-0000A0000000}"/>
    <cellStyle name="20% - Accent4 5 3" xfId="1670" xr:uid="{00000000-0005-0000-0000-0000A1000000}"/>
    <cellStyle name="20% - Accent4 6" xfId="83" xr:uid="{00000000-0005-0000-0000-0000A2000000}"/>
    <cellStyle name="20% - Accent4 6 2" xfId="84" xr:uid="{00000000-0005-0000-0000-0000A3000000}"/>
    <cellStyle name="20% - Accent4 6 2 2" xfId="1673" xr:uid="{00000000-0005-0000-0000-0000A4000000}"/>
    <cellStyle name="20% - Accent4 6 3" xfId="1672" xr:uid="{00000000-0005-0000-0000-0000A5000000}"/>
    <cellStyle name="20% - Accent4 7" xfId="85" xr:uid="{00000000-0005-0000-0000-0000A6000000}"/>
    <cellStyle name="20% - Accent4 7 2" xfId="86" xr:uid="{00000000-0005-0000-0000-0000A7000000}"/>
    <cellStyle name="20% - Accent4 7 2 2" xfId="1675" xr:uid="{00000000-0005-0000-0000-0000A8000000}"/>
    <cellStyle name="20% - Accent4 7 3" xfId="1674" xr:uid="{00000000-0005-0000-0000-0000A9000000}"/>
    <cellStyle name="20% - Accent4 8" xfId="87" xr:uid="{00000000-0005-0000-0000-0000AA000000}"/>
    <cellStyle name="20% - Accent4 8 2" xfId="88" xr:uid="{00000000-0005-0000-0000-0000AB000000}"/>
    <cellStyle name="20% - Accent4 8 2 2" xfId="1677" xr:uid="{00000000-0005-0000-0000-0000AC000000}"/>
    <cellStyle name="20% - Accent4 8 3" xfId="1676" xr:uid="{00000000-0005-0000-0000-0000AD000000}"/>
    <cellStyle name="20% - Accent4 9" xfId="89" xr:uid="{00000000-0005-0000-0000-0000AE000000}"/>
    <cellStyle name="20% - Accent4 9 2" xfId="90" xr:uid="{00000000-0005-0000-0000-0000AF000000}"/>
    <cellStyle name="20% - Accent4 9 2 2" xfId="1679" xr:uid="{00000000-0005-0000-0000-0000B0000000}"/>
    <cellStyle name="20% - Accent4 9 3" xfId="1678" xr:uid="{00000000-0005-0000-0000-0000B1000000}"/>
    <cellStyle name="20% - Accent5 10" xfId="91" xr:uid="{00000000-0005-0000-0000-0000B2000000}"/>
    <cellStyle name="20% - Accent5 10 2" xfId="92" xr:uid="{00000000-0005-0000-0000-0000B3000000}"/>
    <cellStyle name="20% - Accent5 10 2 2" xfId="1681" xr:uid="{00000000-0005-0000-0000-0000B4000000}"/>
    <cellStyle name="20% - Accent5 10 3" xfId="1680" xr:uid="{00000000-0005-0000-0000-0000B5000000}"/>
    <cellStyle name="20% - Accent5 11" xfId="93" xr:uid="{00000000-0005-0000-0000-0000B6000000}"/>
    <cellStyle name="20% - Accent5 11 2" xfId="1682" xr:uid="{00000000-0005-0000-0000-0000B7000000}"/>
    <cellStyle name="20% - Accent5 12" xfId="94" xr:uid="{00000000-0005-0000-0000-0000B8000000}"/>
    <cellStyle name="20% - Accent5 12 2" xfId="1683" xr:uid="{00000000-0005-0000-0000-0000B9000000}"/>
    <cellStyle name="20% - Accent5 2" xfId="95" xr:uid="{00000000-0005-0000-0000-0000BA000000}"/>
    <cellStyle name="20% - Accent5 2 2" xfId="96" xr:uid="{00000000-0005-0000-0000-0000BB000000}"/>
    <cellStyle name="20% - Accent5 2 2 2" xfId="1685" xr:uid="{00000000-0005-0000-0000-0000BC000000}"/>
    <cellStyle name="20% - Accent5 2 3" xfId="97" xr:uid="{00000000-0005-0000-0000-0000BD000000}"/>
    <cellStyle name="20% - Accent5 2 3 2" xfId="1686" xr:uid="{00000000-0005-0000-0000-0000BE000000}"/>
    <cellStyle name="20% - Accent5 2 4" xfId="98" xr:uid="{00000000-0005-0000-0000-0000BF000000}"/>
    <cellStyle name="20% - Accent5 2 4 2" xfId="1687" xr:uid="{00000000-0005-0000-0000-0000C0000000}"/>
    <cellStyle name="20% - Accent5 2 5" xfId="1684" xr:uid="{00000000-0005-0000-0000-0000C1000000}"/>
    <cellStyle name="20% - Accent5 3" xfId="99" xr:uid="{00000000-0005-0000-0000-0000C2000000}"/>
    <cellStyle name="20% - Accent5 3 2" xfId="100" xr:uid="{00000000-0005-0000-0000-0000C3000000}"/>
    <cellStyle name="20% - Accent5 3 2 2" xfId="1689" xr:uid="{00000000-0005-0000-0000-0000C4000000}"/>
    <cellStyle name="20% - Accent5 3 3" xfId="1688" xr:uid="{00000000-0005-0000-0000-0000C5000000}"/>
    <cellStyle name="20% - Accent5 4" xfId="101" xr:uid="{00000000-0005-0000-0000-0000C6000000}"/>
    <cellStyle name="20% - Accent5 4 2" xfId="102" xr:uid="{00000000-0005-0000-0000-0000C7000000}"/>
    <cellStyle name="20% - Accent5 4 2 2" xfId="1691" xr:uid="{00000000-0005-0000-0000-0000C8000000}"/>
    <cellStyle name="20% - Accent5 4 3" xfId="1690" xr:uid="{00000000-0005-0000-0000-0000C9000000}"/>
    <cellStyle name="20% - Accent5 5" xfId="103" xr:uid="{00000000-0005-0000-0000-0000CA000000}"/>
    <cellStyle name="20% - Accent5 5 2" xfId="104" xr:uid="{00000000-0005-0000-0000-0000CB000000}"/>
    <cellStyle name="20% - Accent5 5 2 2" xfId="1693" xr:uid="{00000000-0005-0000-0000-0000CC000000}"/>
    <cellStyle name="20% - Accent5 5 3" xfId="1692" xr:uid="{00000000-0005-0000-0000-0000CD000000}"/>
    <cellStyle name="20% - Accent5 6" xfId="105" xr:uid="{00000000-0005-0000-0000-0000CE000000}"/>
    <cellStyle name="20% - Accent5 6 2" xfId="106" xr:uid="{00000000-0005-0000-0000-0000CF000000}"/>
    <cellStyle name="20% - Accent5 6 2 2" xfId="1695" xr:uid="{00000000-0005-0000-0000-0000D0000000}"/>
    <cellStyle name="20% - Accent5 6 3" xfId="1694" xr:uid="{00000000-0005-0000-0000-0000D1000000}"/>
    <cellStyle name="20% - Accent5 7" xfId="107" xr:uid="{00000000-0005-0000-0000-0000D2000000}"/>
    <cellStyle name="20% - Accent5 7 2" xfId="108" xr:uid="{00000000-0005-0000-0000-0000D3000000}"/>
    <cellStyle name="20% - Accent5 7 2 2" xfId="1697" xr:uid="{00000000-0005-0000-0000-0000D4000000}"/>
    <cellStyle name="20% - Accent5 7 3" xfId="1696" xr:uid="{00000000-0005-0000-0000-0000D5000000}"/>
    <cellStyle name="20% - Accent5 8" xfId="109" xr:uid="{00000000-0005-0000-0000-0000D6000000}"/>
    <cellStyle name="20% - Accent5 8 2" xfId="110" xr:uid="{00000000-0005-0000-0000-0000D7000000}"/>
    <cellStyle name="20% - Accent5 8 2 2" xfId="1699" xr:uid="{00000000-0005-0000-0000-0000D8000000}"/>
    <cellStyle name="20% - Accent5 8 3" xfId="1698" xr:uid="{00000000-0005-0000-0000-0000D9000000}"/>
    <cellStyle name="20% - Accent5 9" xfId="111" xr:uid="{00000000-0005-0000-0000-0000DA000000}"/>
    <cellStyle name="20% - Accent5 9 2" xfId="112" xr:uid="{00000000-0005-0000-0000-0000DB000000}"/>
    <cellStyle name="20% - Accent5 9 2 2" xfId="1701" xr:uid="{00000000-0005-0000-0000-0000DC000000}"/>
    <cellStyle name="20% - Accent5 9 3" xfId="1700" xr:uid="{00000000-0005-0000-0000-0000DD000000}"/>
    <cellStyle name="20% - Accent6 10" xfId="113" xr:uid="{00000000-0005-0000-0000-0000DE000000}"/>
    <cellStyle name="20% - Accent6 10 2" xfId="114" xr:uid="{00000000-0005-0000-0000-0000DF000000}"/>
    <cellStyle name="20% - Accent6 10 2 2" xfId="1703" xr:uid="{00000000-0005-0000-0000-0000E0000000}"/>
    <cellStyle name="20% - Accent6 10 3" xfId="1702" xr:uid="{00000000-0005-0000-0000-0000E1000000}"/>
    <cellStyle name="20% - Accent6 11" xfId="115" xr:uid="{00000000-0005-0000-0000-0000E2000000}"/>
    <cellStyle name="20% - Accent6 11 2" xfId="1704" xr:uid="{00000000-0005-0000-0000-0000E3000000}"/>
    <cellStyle name="20% - Accent6 12" xfId="116" xr:uid="{00000000-0005-0000-0000-0000E4000000}"/>
    <cellStyle name="20% - Accent6 12 2" xfId="1705" xr:uid="{00000000-0005-0000-0000-0000E5000000}"/>
    <cellStyle name="20% - Accent6 2" xfId="117" xr:uid="{00000000-0005-0000-0000-0000E6000000}"/>
    <cellStyle name="20% - Accent6 2 2" xfId="118" xr:uid="{00000000-0005-0000-0000-0000E7000000}"/>
    <cellStyle name="20% - Accent6 2 2 2" xfId="1707" xr:uid="{00000000-0005-0000-0000-0000E8000000}"/>
    <cellStyle name="20% - Accent6 2 3" xfId="119" xr:uid="{00000000-0005-0000-0000-0000E9000000}"/>
    <cellStyle name="20% - Accent6 2 3 2" xfId="1708" xr:uid="{00000000-0005-0000-0000-0000EA000000}"/>
    <cellStyle name="20% - Accent6 2 4" xfId="120" xr:uid="{00000000-0005-0000-0000-0000EB000000}"/>
    <cellStyle name="20% - Accent6 2 4 2" xfId="1709" xr:uid="{00000000-0005-0000-0000-0000EC000000}"/>
    <cellStyle name="20% - Accent6 2 5" xfId="1706" xr:uid="{00000000-0005-0000-0000-0000ED000000}"/>
    <cellStyle name="20% - Accent6 3" xfId="121" xr:uid="{00000000-0005-0000-0000-0000EE000000}"/>
    <cellStyle name="20% - Accent6 3 2" xfId="122" xr:uid="{00000000-0005-0000-0000-0000EF000000}"/>
    <cellStyle name="20% - Accent6 3 2 2" xfId="1711" xr:uid="{00000000-0005-0000-0000-0000F0000000}"/>
    <cellStyle name="20% - Accent6 3 3" xfId="1710" xr:uid="{00000000-0005-0000-0000-0000F1000000}"/>
    <cellStyle name="20% - Accent6 4" xfId="123" xr:uid="{00000000-0005-0000-0000-0000F2000000}"/>
    <cellStyle name="20% - Accent6 4 2" xfId="124" xr:uid="{00000000-0005-0000-0000-0000F3000000}"/>
    <cellStyle name="20% - Accent6 4 2 2" xfId="1713" xr:uid="{00000000-0005-0000-0000-0000F4000000}"/>
    <cellStyle name="20% - Accent6 4 3" xfId="1712" xr:uid="{00000000-0005-0000-0000-0000F5000000}"/>
    <cellStyle name="20% - Accent6 5" xfId="125" xr:uid="{00000000-0005-0000-0000-0000F6000000}"/>
    <cellStyle name="20% - Accent6 5 2" xfId="126" xr:uid="{00000000-0005-0000-0000-0000F7000000}"/>
    <cellStyle name="20% - Accent6 5 2 2" xfId="1715" xr:uid="{00000000-0005-0000-0000-0000F8000000}"/>
    <cellStyle name="20% - Accent6 5 3" xfId="1714" xr:uid="{00000000-0005-0000-0000-0000F9000000}"/>
    <cellStyle name="20% - Accent6 6" xfId="127" xr:uid="{00000000-0005-0000-0000-0000FA000000}"/>
    <cellStyle name="20% - Accent6 6 2" xfId="128" xr:uid="{00000000-0005-0000-0000-0000FB000000}"/>
    <cellStyle name="20% - Accent6 6 2 2" xfId="1717" xr:uid="{00000000-0005-0000-0000-0000FC000000}"/>
    <cellStyle name="20% - Accent6 6 3" xfId="1716" xr:uid="{00000000-0005-0000-0000-0000FD000000}"/>
    <cellStyle name="20% - Accent6 7" xfId="129" xr:uid="{00000000-0005-0000-0000-0000FE000000}"/>
    <cellStyle name="20% - Accent6 7 2" xfId="130" xr:uid="{00000000-0005-0000-0000-0000FF000000}"/>
    <cellStyle name="20% - Accent6 7 2 2" xfId="1719" xr:uid="{00000000-0005-0000-0000-000000010000}"/>
    <cellStyle name="20% - Accent6 7 3" xfId="1718" xr:uid="{00000000-0005-0000-0000-000001010000}"/>
    <cellStyle name="20% - Accent6 8" xfId="131" xr:uid="{00000000-0005-0000-0000-000002010000}"/>
    <cellStyle name="20% - Accent6 8 2" xfId="132" xr:uid="{00000000-0005-0000-0000-000003010000}"/>
    <cellStyle name="20% - Accent6 8 2 2" xfId="1721" xr:uid="{00000000-0005-0000-0000-000004010000}"/>
    <cellStyle name="20% - Accent6 8 3" xfId="1720" xr:uid="{00000000-0005-0000-0000-000005010000}"/>
    <cellStyle name="20% - Accent6 9" xfId="133" xr:uid="{00000000-0005-0000-0000-000006010000}"/>
    <cellStyle name="20% - Accent6 9 2" xfId="134" xr:uid="{00000000-0005-0000-0000-000007010000}"/>
    <cellStyle name="20% - Accent6 9 2 2" xfId="1723" xr:uid="{00000000-0005-0000-0000-000008010000}"/>
    <cellStyle name="20% - Accent6 9 3" xfId="1722" xr:uid="{00000000-0005-0000-0000-000009010000}"/>
    <cellStyle name="3 indents" xfId="135" xr:uid="{00000000-0005-0000-0000-00000A010000}"/>
    <cellStyle name="4 indents" xfId="136" xr:uid="{00000000-0005-0000-0000-00000B010000}"/>
    <cellStyle name="40% - Accent1 10" xfId="137" xr:uid="{00000000-0005-0000-0000-00000C010000}"/>
    <cellStyle name="40% - Accent1 10 2" xfId="138" xr:uid="{00000000-0005-0000-0000-00000D010000}"/>
    <cellStyle name="40% - Accent1 10 2 2" xfId="1725" xr:uid="{00000000-0005-0000-0000-00000E010000}"/>
    <cellStyle name="40% - Accent1 10 3" xfId="1724" xr:uid="{00000000-0005-0000-0000-00000F010000}"/>
    <cellStyle name="40% - Accent1 11" xfId="139" xr:uid="{00000000-0005-0000-0000-000010010000}"/>
    <cellStyle name="40% - Accent1 11 2" xfId="1726" xr:uid="{00000000-0005-0000-0000-000011010000}"/>
    <cellStyle name="40% - Accent1 12" xfId="140" xr:uid="{00000000-0005-0000-0000-000012010000}"/>
    <cellStyle name="40% - Accent1 12 2" xfId="1727" xr:uid="{00000000-0005-0000-0000-000013010000}"/>
    <cellStyle name="40% - Accent1 2" xfId="141" xr:uid="{00000000-0005-0000-0000-000014010000}"/>
    <cellStyle name="40% - Accent1 2 2" xfId="142" xr:uid="{00000000-0005-0000-0000-000015010000}"/>
    <cellStyle name="40% - Accent1 2 2 2" xfId="1729" xr:uid="{00000000-0005-0000-0000-000016010000}"/>
    <cellStyle name="40% - Accent1 2 3" xfId="143" xr:uid="{00000000-0005-0000-0000-000017010000}"/>
    <cellStyle name="40% - Accent1 2 3 2" xfId="1730" xr:uid="{00000000-0005-0000-0000-000018010000}"/>
    <cellStyle name="40% - Accent1 2 4" xfId="144" xr:uid="{00000000-0005-0000-0000-000019010000}"/>
    <cellStyle name="40% - Accent1 2 4 2" xfId="1731" xr:uid="{00000000-0005-0000-0000-00001A010000}"/>
    <cellStyle name="40% - Accent1 2 5" xfId="1728" xr:uid="{00000000-0005-0000-0000-00001B010000}"/>
    <cellStyle name="40% - Accent1 3" xfId="145" xr:uid="{00000000-0005-0000-0000-00001C010000}"/>
    <cellStyle name="40% - Accent1 3 2" xfId="146" xr:uid="{00000000-0005-0000-0000-00001D010000}"/>
    <cellStyle name="40% - Accent1 3 2 2" xfId="1733" xr:uid="{00000000-0005-0000-0000-00001E010000}"/>
    <cellStyle name="40% - Accent1 3 3" xfId="1732" xr:uid="{00000000-0005-0000-0000-00001F010000}"/>
    <cellStyle name="40% - Accent1 4" xfId="147" xr:uid="{00000000-0005-0000-0000-000020010000}"/>
    <cellStyle name="40% - Accent1 4 2" xfId="148" xr:uid="{00000000-0005-0000-0000-000021010000}"/>
    <cellStyle name="40% - Accent1 4 2 2" xfId="1735" xr:uid="{00000000-0005-0000-0000-000022010000}"/>
    <cellStyle name="40% - Accent1 4 3" xfId="1734" xr:uid="{00000000-0005-0000-0000-000023010000}"/>
    <cellStyle name="40% - Accent1 5" xfId="149" xr:uid="{00000000-0005-0000-0000-000024010000}"/>
    <cellStyle name="40% - Accent1 5 2" xfId="150" xr:uid="{00000000-0005-0000-0000-000025010000}"/>
    <cellStyle name="40% - Accent1 5 2 2" xfId="1737" xr:uid="{00000000-0005-0000-0000-000026010000}"/>
    <cellStyle name="40% - Accent1 5 3" xfId="1736" xr:uid="{00000000-0005-0000-0000-000027010000}"/>
    <cellStyle name="40% - Accent1 6" xfId="151" xr:uid="{00000000-0005-0000-0000-000028010000}"/>
    <cellStyle name="40% - Accent1 6 2" xfId="152" xr:uid="{00000000-0005-0000-0000-000029010000}"/>
    <cellStyle name="40% - Accent1 6 2 2" xfId="1739" xr:uid="{00000000-0005-0000-0000-00002A010000}"/>
    <cellStyle name="40% - Accent1 6 3" xfId="1738" xr:uid="{00000000-0005-0000-0000-00002B010000}"/>
    <cellStyle name="40% - Accent1 7" xfId="153" xr:uid="{00000000-0005-0000-0000-00002C010000}"/>
    <cellStyle name="40% - Accent1 7 2" xfId="154" xr:uid="{00000000-0005-0000-0000-00002D010000}"/>
    <cellStyle name="40% - Accent1 7 2 2" xfId="1741" xr:uid="{00000000-0005-0000-0000-00002E010000}"/>
    <cellStyle name="40% - Accent1 7 3" xfId="1740" xr:uid="{00000000-0005-0000-0000-00002F010000}"/>
    <cellStyle name="40% - Accent1 8" xfId="155" xr:uid="{00000000-0005-0000-0000-000030010000}"/>
    <cellStyle name="40% - Accent1 8 2" xfId="156" xr:uid="{00000000-0005-0000-0000-000031010000}"/>
    <cellStyle name="40% - Accent1 8 2 2" xfId="1743" xr:uid="{00000000-0005-0000-0000-000032010000}"/>
    <cellStyle name="40% - Accent1 8 3" xfId="1742" xr:uid="{00000000-0005-0000-0000-000033010000}"/>
    <cellStyle name="40% - Accent1 9" xfId="157" xr:uid="{00000000-0005-0000-0000-000034010000}"/>
    <cellStyle name="40% - Accent1 9 2" xfId="158" xr:uid="{00000000-0005-0000-0000-000035010000}"/>
    <cellStyle name="40% - Accent1 9 2 2" xfId="1745" xr:uid="{00000000-0005-0000-0000-000036010000}"/>
    <cellStyle name="40% - Accent1 9 3" xfId="1744" xr:uid="{00000000-0005-0000-0000-000037010000}"/>
    <cellStyle name="40% - Accent2 10" xfId="159" xr:uid="{00000000-0005-0000-0000-000038010000}"/>
    <cellStyle name="40% - Accent2 10 2" xfId="160" xr:uid="{00000000-0005-0000-0000-000039010000}"/>
    <cellStyle name="40% - Accent2 10 2 2" xfId="1747" xr:uid="{00000000-0005-0000-0000-00003A010000}"/>
    <cellStyle name="40% - Accent2 10 3" xfId="1746" xr:uid="{00000000-0005-0000-0000-00003B010000}"/>
    <cellStyle name="40% - Accent2 11" xfId="161" xr:uid="{00000000-0005-0000-0000-00003C010000}"/>
    <cellStyle name="40% - Accent2 11 2" xfId="1748" xr:uid="{00000000-0005-0000-0000-00003D010000}"/>
    <cellStyle name="40% - Accent2 12" xfId="162" xr:uid="{00000000-0005-0000-0000-00003E010000}"/>
    <cellStyle name="40% - Accent2 12 2" xfId="1749" xr:uid="{00000000-0005-0000-0000-00003F010000}"/>
    <cellStyle name="40% - Accent2 2" xfId="163" xr:uid="{00000000-0005-0000-0000-000040010000}"/>
    <cellStyle name="40% - Accent2 2 2" xfId="164" xr:uid="{00000000-0005-0000-0000-000041010000}"/>
    <cellStyle name="40% - Accent2 2 2 2" xfId="1751" xr:uid="{00000000-0005-0000-0000-000042010000}"/>
    <cellStyle name="40% - Accent2 2 3" xfId="165" xr:uid="{00000000-0005-0000-0000-000043010000}"/>
    <cellStyle name="40% - Accent2 2 3 2" xfId="1752" xr:uid="{00000000-0005-0000-0000-000044010000}"/>
    <cellStyle name="40% - Accent2 2 4" xfId="166" xr:uid="{00000000-0005-0000-0000-000045010000}"/>
    <cellStyle name="40% - Accent2 2 4 2" xfId="1753" xr:uid="{00000000-0005-0000-0000-000046010000}"/>
    <cellStyle name="40% - Accent2 2 5" xfId="1750" xr:uid="{00000000-0005-0000-0000-000047010000}"/>
    <cellStyle name="40% - Accent2 3" xfId="167" xr:uid="{00000000-0005-0000-0000-000048010000}"/>
    <cellStyle name="40% - Accent2 3 2" xfId="168" xr:uid="{00000000-0005-0000-0000-000049010000}"/>
    <cellStyle name="40% - Accent2 3 2 2" xfId="1755" xr:uid="{00000000-0005-0000-0000-00004A010000}"/>
    <cellStyle name="40% - Accent2 3 3" xfId="1754" xr:uid="{00000000-0005-0000-0000-00004B010000}"/>
    <cellStyle name="40% - Accent2 4" xfId="169" xr:uid="{00000000-0005-0000-0000-00004C010000}"/>
    <cellStyle name="40% - Accent2 4 2" xfId="170" xr:uid="{00000000-0005-0000-0000-00004D010000}"/>
    <cellStyle name="40% - Accent2 4 2 2" xfId="1757" xr:uid="{00000000-0005-0000-0000-00004E010000}"/>
    <cellStyle name="40% - Accent2 4 3" xfId="1756" xr:uid="{00000000-0005-0000-0000-00004F010000}"/>
    <cellStyle name="40% - Accent2 5" xfId="171" xr:uid="{00000000-0005-0000-0000-000050010000}"/>
    <cellStyle name="40% - Accent2 5 2" xfId="172" xr:uid="{00000000-0005-0000-0000-000051010000}"/>
    <cellStyle name="40% - Accent2 5 2 2" xfId="1759" xr:uid="{00000000-0005-0000-0000-000052010000}"/>
    <cellStyle name="40% - Accent2 5 3" xfId="1758" xr:uid="{00000000-0005-0000-0000-000053010000}"/>
    <cellStyle name="40% - Accent2 6" xfId="173" xr:uid="{00000000-0005-0000-0000-000054010000}"/>
    <cellStyle name="40% - Accent2 6 2" xfId="174" xr:uid="{00000000-0005-0000-0000-000055010000}"/>
    <cellStyle name="40% - Accent2 6 2 2" xfId="1761" xr:uid="{00000000-0005-0000-0000-000056010000}"/>
    <cellStyle name="40% - Accent2 6 3" xfId="1760" xr:uid="{00000000-0005-0000-0000-000057010000}"/>
    <cellStyle name="40% - Accent2 7" xfId="175" xr:uid="{00000000-0005-0000-0000-000058010000}"/>
    <cellStyle name="40% - Accent2 7 2" xfId="176" xr:uid="{00000000-0005-0000-0000-000059010000}"/>
    <cellStyle name="40% - Accent2 7 2 2" xfId="1763" xr:uid="{00000000-0005-0000-0000-00005A010000}"/>
    <cellStyle name="40% - Accent2 7 3" xfId="1762" xr:uid="{00000000-0005-0000-0000-00005B010000}"/>
    <cellStyle name="40% - Accent2 8" xfId="177" xr:uid="{00000000-0005-0000-0000-00005C010000}"/>
    <cellStyle name="40% - Accent2 8 2" xfId="178" xr:uid="{00000000-0005-0000-0000-00005D010000}"/>
    <cellStyle name="40% - Accent2 8 2 2" xfId="1765" xr:uid="{00000000-0005-0000-0000-00005E010000}"/>
    <cellStyle name="40% - Accent2 8 3" xfId="1764" xr:uid="{00000000-0005-0000-0000-00005F010000}"/>
    <cellStyle name="40% - Accent2 9" xfId="179" xr:uid="{00000000-0005-0000-0000-000060010000}"/>
    <cellStyle name="40% - Accent2 9 2" xfId="180" xr:uid="{00000000-0005-0000-0000-000061010000}"/>
    <cellStyle name="40% - Accent2 9 2 2" xfId="1767" xr:uid="{00000000-0005-0000-0000-000062010000}"/>
    <cellStyle name="40% - Accent2 9 3" xfId="1766" xr:uid="{00000000-0005-0000-0000-000063010000}"/>
    <cellStyle name="40% - Accent3 10" xfId="181" xr:uid="{00000000-0005-0000-0000-000064010000}"/>
    <cellStyle name="40% - Accent3 10 2" xfId="182" xr:uid="{00000000-0005-0000-0000-000065010000}"/>
    <cellStyle name="40% - Accent3 10 2 2" xfId="1769" xr:uid="{00000000-0005-0000-0000-000066010000}"/>
    <cellStyle name="40% - Accent3 10 3" xfId="1768" xr:uid="{00000000-0005-0000-0000-000067010000}"/>
    <cellStyle name="40% - Accent3 11" xfId="183" xr:uid="{00000000-0005-0000-0000-000068010000}"/>
    <cellStyle name="40% - Accent3 11 2" xfId="1770" xr:uid="{00000000-0005-0000-0000-000069010000}"/>
    <cellStyle name="40% - Accent3 12" xfId="184" xr:uid="{00000000-0005-0000-0000-00006A010000}"/>
    <cellStyle name="40% - Accent3 12 2" xfId="1771" xr:uid="{00000000-0005-0000-0000-00006B010000}"/>
    <cellStyle name="40% - Accent3 2" xfId="185" xr:uid="{00000000-0005-0000-0000-00006C010000}"/>
    <cellStyle name="40% - Accent3 2 2" xfId="186" xr:uid="{00000000-0005-0000-0000-00006D010000}"/>
    <cellStyle name="40% - Accent3 2 2 2" xfId="1773" xr:uid="{00000000-0005-0000-0000-00006E010000}"/>
    <cellStyle name="40% - Accent3 2 3" xfId="187" xr:uid="{00000000-0005-0000-0000-00006F010000}"/>
    <cellStyle name="40% - Accent3 2 3 2" xfId="1774" xr:uid="{00000000-0005-0000-0000-000070010000}"/>
    <cellStyle name="40% - Accent3 2 4" xfId="188" xr:uid="{00000000-0005-0000-0000-000071010000}"/>
    <cellStyle name="40% - Accent3 2 4 2" xfId="1775" xr:uid="{00000000-0005-0000-0000-000072010000}"/>
    <cellStyle name="40% - Accent3 2 5" xfId="1772" xr:uid="{00000000-0005-0000-0000-000073010000}"/>
    <cellStyle name="40% - Accent3 3" xfId="189" xr:uid="{00000000-0005-0000-0000-000074010000}"/>
    <cellStyle name="40% - Accent3 3 2" xfId="190" xr:uid="{00000000-0005-0000-0000-000075010000}"/>
    <cellStyle name="40% - Accent3 3 2 2" xfId="1777" xr:uid="{00000000-0005-0000-0000-000076010000}"/>
    <cellStyle name="40% - Accent3 3 3" xfId="1776" xr:uid="{00000000-0005-0000-0000-000077010000}"/>
    <cellStyle name="40% - Accent3 4" xfId="191" xr:uid="{00000000-0005-0000-0000-000078010000}"/>
    <cellStyle name="40% - Accent3 4 2" xfId="192" xr:uid="{00000000-0005-0000-0000-000079010000}"/>
    <cellStyle name="40% - Accent3 4 2 2" xfId="1779" xr:uid="{00000000-0005-0000-0000-00007A010000}"/>
    <cellStyle name="40% - Accent3 4 3" xfId="1778" xr:uid="{00000000-0005-0000-0000-00007B010000}"/>
    <cellStyle name="40% - Accent3 5" xfId="193" xr:uid="{00000000-0005-0000-0000-00007C010000}"/>
    <cellStyle name="40% - Accent3 5 2" xfId="194" xr:uid="{00000000-0005-0000-0000-00007D010000}"/>
    <cellStyle name="40% - Accent3 5 2 2" xfId="1781" xr:uid="{00000000-0005-0000-0000-00007E010000}"/>
    <cellStyle name="40% - Accent3 5 3" xfId="1780" xr:uid="{00000000-0005-0000-0000-00007F010000}"/>
    <cellStyle name="40% - Accent3 6" xfId="195" xr:uid="{00000000-0005-0000-0000-000080010000}"/>
    <cellStyle name="40% - Accent3 6 2" xfId="196" xr:uid="{00000000-0005-0000-0000-000081010000}"/>
    <cellStyle name="40% - Accent3 6 2 2" xfId="1783" xr:uid="{00000000-0005-0000-0000-000082010000}"/>
    <cellStyle name="40% - Accent3 6 3" xfId="1782" xr:uid="{00000000-0005-0000-0000-000083010000}"/>
    <cellStyle name="40% - Accent3 7" xfId="197" xr:uid="{00000000-0005-0000-0000-000084010000}"/>
    <cellStyle name="40% - Accent3 7 2" xfId="198" xr:uid="{00000000-0005-0000-0000-000085010000}"/>
    <cellStyle name="40% - Accent3 7 2 2" xfId="1785" xr:uid="{00000000-0005-0000-0000-000086010000}"/>
    <cellStyle name="40% - Accent3 7 3" xfId="1784" xr:uid="{00000000-0005-0000-0000-000087010000}"/>
    <cellStyle name="40% - Accent3 8" xfId="199" xr:uid="{00000000-0005-0000-0000-000088010000}"/>
    <cellStyle name="40% - Accent3 8 2" xfId="200" xr:uid="{00000000-0005-0000-0000-000089010000}"/>
    <cellStyle name="40% - Accent3 8 2 2" xfId="1787" xr:uid="{00000000-0005-0000-0000-00008A010000}"/>
    <cellStyle name="40% - Accent3 8 3" xfId="1786" xr:uid="{00000000-0005-0000-0000-00008B010000}"/>
    <cellStyle name="40% - Accent3 9" xfId="201" xr:uid="{00000000-0005-0000-0000-00008C010000}"/>
    <cellStyle name="40% - Accent3 9 2" xfId="202" xr:uid="{00000000-0005-0000-0000-00008D010000}"/>
    <cellStyle name="40% - Accent3 9 2 2" xfId="1789" xr:uid="{00000000-0005-0000-0000-00008E010000}"/>
    <cellStyle name="40% - Accent3 9 3" xfId="1788" xr:uid="{00000000-0005-0000-0000-00008F010000}"/>
    <cellStyle name="40% - Accent4 10" xfId="203" xr:uid="{00000000-0005-0000-0000-000090010000}"/>
    <cellStyle name="40% - Accent4 10 2" xfId="204" xr:uid="{00000000-0005-0000-0000-000091010000}"/>
    <cellStyle name="40% - Accent4 10 2 2" xfId="1791" xr:uid="{00000000-0005-0000-0000-000092010000}"/>
    <cellStyle name="40% - Accent4 10 3" xfId="1790" xr:uid="{00000000-0005-0000-0000-000093010000}"/>
    <cellStyle name="40% - Accent4 11" xfId="205" xr:uid="{00000000-0005-0000-0000-000094010000}"/>
    <cellStyle name="40% - Accent4 11 2" xfId="1792" xr:uid="{00000000-0005-0000-0000-000095010000}"/>
    <cellStyle name="40% - Accent4 12" xfId="206" xr:uid="{00000000-0005-0000-0000-000096010000}"/>
    <cellStyle name="40% - Accent4 12 2" xfId="1793" xr:uid="{00000000-0005-0000-0000-000097010000}"/>
    <cellStyle name="40% - Accent4 2" xfId="207" xr:uid="{00000000-0005-0000-0000-000098010000}"/>
    <cellStyle name="40% - Accent4 2 2" xfId="208" xr:uid="{00000000-0005-0000-0000-000099010000}"/>
    <cellStyle name="40% - Accent4 2 2 2" xfId="1795" xr:uid="{00000000-0005-0000-0000-00009A010000}"/>
    <cellStyle name="40% - Accent4 2 3" xfId="209" xr:uid="{00000000-0005-0000-0000-00009B010000}"/>
    <cellStyle name="40% - Accent4 2 3 2" xfId="1796" xr:uid="{00000000-0005-0000-0000-00009C010000}"/>
    <cellStyle name="40% - Accent4 2 4" xfId="210" xr:uid="{00000000-0005-0000-0000-00009D010000}"/>
    <cellStyle name="40% - Accent4 2 4 2" xfId="1797" xr:uid="{00000000-0005-0000-0000-00009E010000}"/>
    <cellStyle name="40% - Accent4 2 5" xfId="1794" xr:uid="{00000000-0005-0000-0000-00009F010000}"/>
    <cellStyle name="40% - Accent4 3" xfId="211" xr:uid="{00000000-0005-0000-0000-0000A0010000}"/>
    <cellStyle name="40% - Accent4 3 2" xfId="212" xr:uid="{00000000-0005-0000-0000-0000A1010000}"/>
    <cellStyle name="40% - Accent4 3 2 2" xfId="1799" xr:uid="{00000000-0005-0000-0000-0000A2010000}"/>
    <cellStyle name="40% - Accent4 3 3" xfId="1798" xr:uid="{00000000-0005-0000-0000-0000A3010000}"/>
    <cellStyle name="40% - Accent4 4" xfId="213" xr:uid="{00000000-0005-0000-0000-0000A4010000}"/>
    <cellStyle name="40% - Accent4 4 2" xfId="214" xr:uid="{00000000-0005-0000-0000-0000A5010000}"/>
    <cellStyle name="40% - Accent4 4 2 2" xfId="1801" xr:uid="{00000000-0005-0000-0000-0000A6010000}"/>
    <cellStyle name="40% - Accent4 4 3" xfId="1800" xr:uid="{00000000-0005-0000-0000-0000A7010000}"/>
    <cellStyle name="40% - Accent4 5" xfId="215" xr:uid="{00000000-0005-0000-0000-0000A8010000}"/>
    <cellStyle name="40% - Accent4 5 2" xfId="216" xr:uid="{00000000-0005-0000-0000-0000A9010000}"/>
    <cellStyle name="40% - Accent4 5 2 2" xfId="1803" xr:uid="{00000000-0005-0000-0000-0000AA010000}"/>
    <cellStyle name="40% - Accent4 5 3" xfId="1802" xr:uid="{00000000-0005-0000-0000-0000AB010000}"/>
    <cellStyle name="40% - Accent4 6" xfId="217" xr:uid="{00000000-0005-0000-0000-0000AC010000}"/>
    <cellStyle name="40% - Accent4 6 2" xfId="218" xr:uid="{00000000-0005-0000-0000-0000AD010000}"/>
    <cellStyle name="40% - Accent4 6 2 2" xfId="1805" xr:uid="{00000000-0005-0000-0000-0000AE010000}"/>
    <cellStyle name="40% - Accent4 6 3" xfId="1804" xr:uid="{00000000-0005-0000-0000-0000AF010000}"/>
    <cellStyle name="40% - Accent4 7" xfId="219" xr:uid="{00000000-0005-0000-0000-0000B0010000}"/>
    <cellStyle name="40% - Accent4 7 2" xfId="220" xr:uid="{00000000-0005-0000-0000-0000B1010000}"/>
    <cellStyle name="40% - Accent4 7 2 2" xfId="1807" xr:uid="{00000000-0005-0000-0000-0000B2010000}"/>
    <cellStyle name="40% - Accent4 7 3" xfId="1806" xr:uid="{00000000-0005-0000-0000-0000B3010000}"/>
    <cellStyle name="40% - Accent4 8" xfId="221" xr:uid="{00000000-0005-0000-0000-0000B4010000}"/>
    <cellStyle name="40% - Accent4 8 2" xfId="222" xr:uid="{00000000-0005-0000-0000-0000B5010000}"/>
    <cellStyle name="40% - Accent4 8 2 2" xfId="1809" xr:uid="{00000000-0005-0000-0000-0000B6010000}"/>
    <cellStyle name="40% - Accent4 8 3" xfId="1808" xr:uid="{00000000-0005-0000-0000-0000B7010000}"/>
    <cellStyle name="40% - Accent4 9" xfId="223" xr:uid="{00000000-0005-0000-0000-0000B8010000}"/>
    <cellStyle name="40% - Accent4 9 2" xfId="224" xr:uid="{00000000-0005-0000-0000-0000B9010000}"/>
    <cellStyle name="40% - Accent4 9 2 2" xfId="1811" xr:uid="{00000000-0005-0000-0000-0000BA010000}"/>
    <cellStyle name="40% - Accent4 9 3" xfId="1810" xr:uid="{00000000-0005-0000-0000-0000BB010000}"/>
    <cellStyle name="40% - Accent5 10" xfId="225" xr:uid="{00000000-0005-0000-0000-0000BC010000}"/>
    <cellStyle name="40% - Accent5 10 2" xfId="226" xr:uid="{00000000-0005-0000-0000-0000BD010000}"/>
    <cellStyle name="40% - Accent5 10 2 2" xfId="1813" xr:uid="{00000000-0005-0000-0000-0000BE010000}"/>
    <cellStyle name="40% - Accent5 10 3" xfId="1812" xr:uid="{00000000-0005-0000-0000-0000BF010000}"/>
    <cellStyle name="40% - Accent5 11" xfId="227" xr:uid="{00000000-0005-0000-0000-0000C0010000}"/>
    <cellStyle name="40% - Accent5 11 2" xfId="1814" xr:uid="{00000000-0005-0000-0000-0000C1010000}"/>
    <cellStyle name="40% - Accent5 12" xfId="228" xr:uid="{00000000-0005-0000-0000-0000C2010000}"/>
    <cellStyle name="40% - Accent5 12 2" xfId="1815" xr:uid="{00000000-0005-0000-0000-0000C3010000}"/>
    <cellStyle name="40% - Accent5 2" xfId="229" xr:uid="{00000000-0005-0000-0000-0000C4010000}"/>
    <cellStyle name="40% - Accent5 2 2" xfId="230" xr:uid="{00000000-0005-0000-0000-0000C5010000}"/>
    <cellStyle name="40% - Accent5 2 2 2" xfId="1817" xr:uid="{00000000-0005-0000-0000-0000C6010000}"/>
    <cellStyle name="40% - Accent5 2 3" xfId="231" xr:uid="{00000000-0005-0000-0000-0000C7010000}"/>
    <cellStyle name="40% - Accent5 2 3 2" xfId="1818" xr:uid="{00000000-0005-0000-0000-0000C8010000}"/>
    <cellStyle name="40% - Accent5 2 4" xfId="232" xr:uid="{00000000-0005-0000-0000-0000C9010000}"/>
    <cellStyle name="40% - Accent5 2 4 2" xfId="1819" xr:uid="{00000000-0005-0000-0000-0000CA010000}"/>
    <cellStyle name="40% - Accent5 2 5" xfId="1816" xr:uid="{00000000-0005-0000-0000-0000CB010000}"/>
    <cellStyle name="40% - Accent5 3" xfId="233" xr:uid="{00000000-0005-0000-0000-0000CC010000}"/>
    <cellStyle name="40% - Accent5 3 2" xfId="234" xr:uid="{00000000-0005-0000-0000-0000CD010000}"/>
    <cellStyle name="40% - Accent5 3 2 2" xfId="1821" xr:uid="{00000000-0005-0000-0000-0000CE010000}"/>
    <cellStyle name="40% - Accent5 3 3" xfId="1820" xr:uid="{00000000-0005-0000-0000-0000CF010000}"/>
    <cellStyle name="40% - Accent5 4" xfId="235" xr:uid="{00000000-0005-0000-0000-0000D0010000}"/>
    <cellStyle name="40% - Accent5 4 2" xfId="236" xr:uid="{00000000-0005-0000-0000-0000D1010000}"/>
    <cellStyle name="40% - Accent5 4 2 2" xfId="1823" xr:uid="{00000000-0005-0000-0000-0000D2010000}"/>
    <cellStyle name="40% - Accent5 4 3" xfId="1822" xr:uid="{00000000-0005-0000-0000-0000D3010000}"/>
    <cellStyle name="40% - Accent5 5" xfId="237" xr:uid="{00000000-0005-0000-0000-0000D4010000}"/>
    <cellStyle name="40% - Accent5 5 2" xfId="238" xr:uid="{00000000-0005-0000-0000-0000D5010000}"/>
    <cellStyle name="40% - Accent5 5 2 2" xfId="1825" xr:uid="{00000000-0005-0000-0000-0000D6010000}"/>
    <cellStyle name="40% - Accent5 5 3" xfId="1824" xr:uid="{00000000-0005-0000-0000-0000D7010000}"/>
    <cellStyle name="40% - Accent5 6" xfId="239" xr:uid="{00000000-0005-0000-0000-0000D8010000}"/>
    <cellStyle name="40% - Accent5 6 2" xfId="240" xr:uid="{00000000-0005-0000-0000-0000D9010000}"/>
    <cellStyle name="40% - Accent5 6 2 2" xfId="1827" xr:uid="{00000000-0005-0000-0000-0000DA010000}"/>
    <cellStyle name="40% - Accent5 6 3" xfId="1826" xr:uid="{00000000-0005-0000-0000-0000DB010000}"/>
    <cellStyle name="40% - Accent5 7" xfId="241" xr:uid="{00000000-0005-0000-0000-0000DC010000}"/>
    <cellStyle name="40% - Accent5 7 2" xfId="242" xr:uid="{00000000-0005-0000-0000-0000DD010000}"/>
    <cellStyle name="40% - Accent5 7 2 2" xfId="1829" xr:uid="{00000000-0005-0000-0000-0000DE010000}"/>
    <cellStyle name="40% - Accent5 7 3" xfId="1828" xr:uid="{00000000-0005-0000-0000-0000DF010000}"/>
    <cellStyle name="40% - Accent5 8" xfId="243" xr:uid="{00000000-0005-0000-0000-0000E0010000}"/>
    <cellStyle name="40% - Accent5 8 2" xfId="244" xr:uid="{00000000-0005-0000-0000-0000E1010000}"/>
    <cellStyle name="40% - Accent5 8 2 2" xfId="1831" xr:uid="{00000000-0005-0000-0000-0000E2010000}"/>
    <cellStyle name="40% - Accent5 8 3" xfId="1830" xr:uid="{00000000-0005-0000-0000-0000E3010000}"/>
    <cellStyle name="40% - Accent5 9" xfId="245" xr:uid="{00000000-0005-0000-0000-0000E4010000}"/>
    <cellStyle name="40% - Accent5 9 2" xfId="246" xr:uid="{00000000-0005-0000-0000-0000E5010000}"/>
    <cellStyle name="40% - Accent5 9 2 2" xfId="1833" xr:uid="{00000000-0005-0000-0000-0000E6010000}"/>
    <cellStyle name="40% - Accent5 9 3" xfId="1832" xr:uid="{00000000-0005-0000-0000-0000E7010000}"/>
    <cellStyle name="40% - Accent6 10" xfId="247" xr:uid="{00000000-0005-0000-0000-0000E8010000}"/>
    <cellStyle name="40% - Accent6 10 2" xfId="248" xr:uid="{00000000-0005-0000-0000-0000E9010000}"/>
    <cellStyle name="40% - Accent6 10 2 2" xfId="1835" xr:uid="{00000000-0005-0000-0000-0000EA010000}"/>
    <cellStyle name="40% - Accent6 10 3" xfId="1834" xr:uid="{00000000-0005-0000-0000-0000EB010000}"/>
    <cellStyle name="40% - Accent6 11" xfId="249" xr:uid="{00000000-0005-0000-0000-0000EC010000}"/>
    <cellStyle name="40% - Accent6 11 2" xfId="1836" xr:uid="{00000000-0005-0000-0000-0000ED010000}"/>
    <cellStyle name="40% - Accent6 12" xfId="250" xr:uid="{00000000-0005-0000-0000-0000EE010000}"/>
    <cellStyle name="40% - Accent6 12 2" xfId="1837" xr:uid="{00000000-0005-0000-0000-0000EF010000}"/>
    <cellStyle name="40% - Accent6 2" xfId="251" xr:uid="{00000000-0005-0000-0000-0000F0010000}"/>
    <cellStyle name="40% - Accent6 2 2" xfId="252" xr:uid="{00000000-0005-0000-0000-0000F1010000}"/>
    <cellStyle name="40% - Accent6 2 2 2" xfId="1839" xr:uid="{00000000-0005-0000-0000-0000F2010000}"/>
    <cellStyle name="40% - Accent6 2 3" xfId="253" xr:uid="{00000000-0005-0000-0000-0000F3010000}"/>
    <cellStyle name="40% - Accent6 2 3 2" xfId="1840" xr:uid="{00000000-0005-0000-0000-0000F4010000}"/>
    <cellStyle name="40% - Accent6 2 4" xfId="254" xr:uid="{00000000-0005-0000-0000-0000F5010000}"/>
    <cellStyle name="40% - Accent6 2 4 2" xfId="1841" xr:uid="{00000000-0005-0000-0000-0000F6010000}"/>
    <cellStyle name="40% - Accent6 2 5" xfId="1838" xr:uid="{00000000-0005-0000-0000-0000F7010000}"/>
    <cellStyle name="40% - Accent6 3" xfId="255" xr:uid="{00000000-0005-0000-0000-0000F8010000}"/>
    <cellStyle name="40% - Accent6 3 2" xfId="256" xr:uid="{00000000-0005-0000-0000-0000F9010000}"/>
    <cellStyle name="40% - Accent6 3 2 2" xfId="1843" xr:uid="{00000000-0005-0000-0000-0000FA010000}"/>
    <cellStyle name="40% - Accent6 3 3" xfId="1842" xr:uid="{00000000-0005-0000-0000-0000FB010000}"/>
    <cellStyle name="40% - Accent6 4" xfId="257" xr:uid="{00000000-0005-0000-0000-0000FC010000}"/>
    <cellStyle name="40% - Accent6 4 2" xfId="258" xr:uid="{00000000-0005-0000-0000-0000FD010000}"/>
    <cellStyle name="40% - Accent6 4 2 2" xfId="1845" xr:uid="{00000000-0005-0000-0000-0000FE010000}"/>
    <cellStyle name="40% - Accent6 4 3" xfId="1844" xr:uid="{00000000-0005-0000-0000-0000FF010000}"/>
    <cellStyle name="40% - Accent6 5" xfId="259" xr:uid="{00000000-0005-0000-0000-000000020000}"/>
    <cellStyle name="40% - Accent6 5 2" xfId="260" xr:uid="{00000000-0005-0000-0000-000001020000}"/>
    <cellStyle name="40% - Accent6 5 2 2" xfId="1847" xr:uid="{00000000-0005-0000-0000-000002020000}"/>
    <cellStyle name="40% - Accent6 5 3" xfId="1846" xr:uid="{00000000-0005-0000-0000-000003020000}"/>
    <cellStyle name="40% - Accent6 6" xfId="261" xr:uid="{00000000-0005-0000-0000-000004020000}"/>
    <cellStyle name="40% - Accent6 6 2" xfId="262" xr:uid="{00000000-0005-0000-0000-000005020000}"/>
    <cellStyle name="40% - Accent6 6 2 2" xfId="1849" xr:uid="{00000000-0005-0000-0000-000006020000}"/>
    <cellStyle name="40% - Accent6 6 3" xfId="1848" xr:uid="{00000000-0005-0000-0000-000007020000}"/>
    <cellStyle name="40% - Accent6 7" xfId="263" xr:uid="{00000000-0005-0000-0000-000008020000}"/>
    <cellStyle name="40% - Accent6 7 2" xfId="264" xr:uid="{00000000-0005-0000-0000-000009020000}"/>
    <cellStyle name="40% - Accent6 7 2 2" xfId="1851" xr:uid="{00000000-0005-0000-0000-00000A020000}"/>
    <cellStyle name="40% - Accent6 7 3" xfId="1850" xr:uid="{00000000-0005-0000-0000-00000B020000}"/>
    <cellStyle name="40% - Accent6 8" xfId="265" xr:uid="{00000000-0005-0000-0000-00000C020000}"/>
    <cellStyle name="40% - Accent6 8 2" xfId="266" xr:uid="{00000000-0005-0000-0000-00000D020000}"/>
    <cellStyle name="40% - Accent6 8 2 2" xfId="1853" xr:uid="{00000000-0005-0000-0000-00000E020000}"/>
    <cellStyle name="40% - Accent6 8 3" xfId="1852" xr:uid="{00000000-0005-0000-0000-00000F020000}"/>
    <cellStyle name="40% - Accent6 9" xfId="267" xr:uid="{00000000-0005-0000-0000-000010020000}"/>
    <cellStyle name="40% - Accent6 9 2" xfId="268" xr:uid="{00000000-0005-0000-0000-000011020000}"/>
    <cellStyle name="40% - Accent6 9 2 2" xfId="1855" xr:uid="{00000000-0005-0000-0000-000012020000}"/>
    <cellStyle name="40% - Accent6 9 3" xfId="1854" xr:uid="{00000000-0005-0000-0000-000013020000}"/>
    <cellStyle name="5 indents" xfId="269" xr:uid="{00000000-0005-0000-0000-000014020000}"/>
    <cellStyle name="60% - Accent1 10" xfId="270" xr:uid="{00000000-0005-0000-0000-000015020000}"/>
    <cellStyle name="60% - Accent1 10 2" xfId="271" xr:uid="{00000000-0005-0000-0000-000016020000}"/>
    <cellStyle name="60% - Accent1 11" xfId="272" xr:uid="{00000000-0005-0000-0000-000017020000}"/>
    <cellStyle name="60% - Accent1 12" xfId="273" xr:uid="{00000000-0005-0000-0000-000018020000}"/>
    <cellStyle name="60% - Accent1 2" xfId="274" xr:uid="{00000000-0005-0000-0000-000019020000}"/>
    <cellStyle name="60% - Accent1 2 2" xfId="275" xr:uid="{00000000-0005-0000-0000-00001A020000}"/>
    <cellStyle name="60% - Accent1 2 3" xfId="276" xr:uid="{00000000-0005-0000-0000-00001B020000}"/>
    <cellStyle name="60% - Accent1 2 4" xfId="277" xr:uid="{00000000-0005-0000-0000-00001C020000}"/>
    <cellStyle name="60% - Accent1 3" xfId="278" xr:uid="{00000000-0005-0000-0000-00001D020000}"/>
    <cellStyle name="60% - Accent1 3 2" xfId="279" xr:uid="{00000000-0005-0000-0000-00001E020000}"/>
    <cellStyle name="60% - Accent1 4" xfId="280" xr:uid="{00000000-0005-0000-0000-00001F020000}"/>
    <cellStyle name="60% - Accent1 4 2" xfId="281" xr:uid="{00000000-0005-0000-0000-000020020000}"/>
    <cellStyle name="60% - Accent1 5" xfId="282" xr:uid="{00000000-0005-0000-0000-000021020000}"/>
    <cellStyle name="60% - Accent1 5 2" xfId="283" xr:uid="{00000000-0005-0000-0000-000022020000}"/>
    <cellStyle name="60% - Accent1 6" xfId="284" xr:uid="{00000000-0005-0000-0000-000023020000}"/>
    <cellStyle name="60% - Accent1 6 2" xfId="285" xr:uid="{00000000-0005-0000-0000-000024020000}"/>
    <cellStyle name="60% - Accent1 7" xfId="286" xr:uid="{00000000-0005-0000-0000-000025020000}"/>
    <cellStyle name="60% - Accent1 7 2" xfId="287" xr:uid="{00000000-0005-0000-0000-000026020000}"/>
    <cellStyle name="60% - Accent1 8" xfId="288" xr:uid="{00000000-0005-0000-0000-000027020000}"/>
    <cellStyle name="60% - Accent1 8 2" xfId="289" xr:uid="{00000000-0005-0000-0000-000028020000}"/>
    <cellStyle name="60% - Accent1 9" xfId="290" xr:uid="{00000000-0005-0000-0000-000029020000}"/>
    <cellStyle name="60% - Accent1 9 2" xfId="291" xr:uid="{00000000-0005-0000-0000-00002A020000}"/>
    <cellStyle name="60% - Accent2 10" xfId="292" xr:uid="{00000000-0005-0000-0000-00002B020000}"/>
    <cellStyle name="60% - Accent2 10 2" xfId="293" xr:uid="{00000000-0005-0000-0000-00002C020000}"/>
    <cellStyle name="60% - Accent2 11" xfId="294" xr:uid="{00000000-0005-0000-0000-00002D020000}"/>
    <cellStyle name="60% - Accent2 12" xfId="295" xr:uid="{00000000-0005-0000-0000-00002E020000}"/>
    <cellStyle name="60% - Accent2 2" xfId="296" xr:uid="{00000000-0005-0000-0000-00002F020000}"/>
    <cellStyle name="60% - Accent2 2 2" xfId="297" xr:uid="{00000000-0005-0000-0000-000030020000}"/>
    <cellStyle name="60% - Accent2 2 3" xfId="298" xr:uid="{00000000-0005-0000-0000-000031020000}"/>
    <cellStyle name="60% - Accent2 2 4" xfId="299" xr:uid="{00000000-0005-0000-0000-000032020000}"/>
    <cellStyle name="60% - Accent2 3" xfId="300" xr:uid="{00000000-0005-0000-0000-000033020000}"/>
    <cellStyle name="60% - Accent2 3 2" xfId="301" xr:uid="{00000000-0005-0000-0000-000034020000}"/>
    <cellStyle name="60% - Accent2 4" xfId="302" xr:uid="{00000000-0005-0000-0000-000035020000}"/>
    <cellStyle name="60% - Accent2 4 2" xfId="303" xr:uid="{00000000-0005-0000-0000-000036020000}"/>
    <cellStyle name="60% - Accent2 5" xfId="304" xr:uid="{00000000-0005-0000-0000-000037020000}"/>
    <cellStyle name="60% - Accent2 5 2" xfId="305" xr:uid="{00000000-0005-0000-0000-000038020000}"/>
    <cellStyle name="60% - Accent2 6" xfId="306" xr:uid="{00000000-0005-0000-0000-000039020000}"/>
    <cellStyle name="60% - Accent2 6 2" xfId="307" xr:uid="{00000000-0005-0000-0000-00003A020000}"/>
    <cellStyle name="60% - Accent2 7" xfId="308" xr:uid="{00000000-0005-0000-0000-00003B020000}"/>
    <cellStyle name="60% - Accent2 7 2" xfId="309" xr:uid="{00000000-0005-0000-0000-00003C020000}"/>
    <cellStyle name="60% - Accent2 8" xfId="310" xr:uid="{00000000-0005-0000-0000-00003D020000}"/>
    <cellStyle name="60% - Accent2 8 2" xfId="311" xr:uid="{00000000-0005-0000-0000-00003E020000}"/>
    <cellStyle name="60% - Accent2 9" xfId="312" xr:uid="{00000000-0005-0000-0000-00003F020000}"/>
    <cellStyle name="60% - Accent2 9 2" xfId="313" xr:uid="{00000000-0005-0000-0000-000040020000}"/>
    <cellStyle name="60% - Accent3 10" xfId="314" xr:uid="{00000000-0005-0000-0000-000041020000}"/>
    <cellStyle name="60% - Accent3 10 2" xfId="315" xr:uid="{00000000-0005-0000-0000-000042020000}"/>
    <cellStyle name="60% - Accent3 11" xfId="316" xr:uid="{00000000-0005-0000-0000-000043020000}"/>
    <cellStyle name="60% - Accent3 12" xfId="317" xr:uid="{00000000-0005-0000-0000-000044020000}"/>
    <cellStyle name="60% - Accent3 2" xfId="318" xr:uid="{00000000-0005-0000-0000-000045020000}"/>
    <cellStyle name="60% - Accent3 2 2" xfId="319" xr:uid="{00000000-0005-0000-0000-000046020000}"/>
    <cellStyle name="60% - Accent3 2 3" xfId="320" xr:uid="{00000000-0005-0000-0000-000047020000}"/>
    <cellStyle name="60% - Accent3 2 4" xfId="321" xr:uid="{00000000-0005-0000-0000-000048020000}"/>
    <cellStyle name="60% - Accent3 3" xfId="322" xr:uid="{00000000-0005-0000-0000-000049020000}"/>
    <cellStyle name="60% - Accent3 3 2" xfId="323" xr:uid="{00000000-0005-0000-0000-00004A020000}"/>
    <cellStyle name="60% - Accent3 4" xfId="324" xr:uid="{00000000-0005-0000-0000-00004B020000}"/>
    <cellStyle name="60% - Accent3 4 2" xfId="325" xr:uid="{00000000-0005-0000-0000-00004C020000}"/>
    <cellStyle name="60% - Accent3 5" xfId="326" xr:uid="{00000000-0005-0000-0000-00004D020000}"/>
    <cellStyle name="60% - Accent3 5 2" xfId="327" xr:uid="{00000000-0005-0000-0000-00004E020000}"/>
    <cellStyle name="60% - Accent3 6" xfId="328" xr:uid="{00000000-0005-0000-0000-00004F020000}"/>
    <cellStyle name="60% - Accent3 6 2" xfId="329" xr:uid="{00000000-0005-0000-0000-000050020000}"/>
    <cellStyle name="60% - Accent3 7" xfId="330" xr:uid="{00000000-0005-0000-0000-000051020000}"/>
    <cellStyle name="60% - Accent3 7 2" xfId="331" xr:uid="{00000000-0005-0000-0000-000052020000}"/>
    <cellStyle name="60% - Accent3 8" xfId="332" xr:uid="{00000000-0005-0000-0000-000053020000}"/>
    <cellStyle name="60% - Accent3 8 2" xfId="333" xr:uid="{00000000-0005-0000-0000-000054020000}"/>
    <cellStyle name="60% - Accent3 9" xfId="334" xr:uid="{00000000-0005-0000-0000-000055020000}"/>
    <cellStyle name="60% - Accent3 9 2" xfId="335" xr:uid="{00000000-0005-0000-0000-000056020000}"/>
    <cellStyle name="60% - Accent4 10" xfId="336" xr:uid="{00000000-0005-0000-0000-000057020000}"/>
    <cellStyle name="60% - Accent4 10 2" xfId="337" xr:uid="{00000000-0005-0000-0000-000058020000}"/>
    <cellStyle name="60% - Accent4 11" xfId="338" xr:uid="{00000000-0005-0000-0000-000059020000}"/>
    <cellStyle name="60% - Accent4 12" xfId="339" xr:uid="{00000000-0005-0000-0000-00005A020000}"/>
    <cellStyle name="60% - Accent4 2" xfId="340" xr:uid="{00000000-0005-0000-0000-00005B020000}"/>
    <cellStyle name="60% - Accent4 2 2" xfId="341" xr:uid="{00000000-0005-0000-0000-00005C020000}"/>
    <cellStyle name="60% - Accent4 2 3" xfId="342" xr:uid="{00000000-0005-0000-0000-00005D020000}"/>
    <cellStyle name="60% - Accent4 2 4" xfId="343" xr:uid="{00000000-0005-0000-0000-00005E020000}"/>
    <cellStyle name="60% - Accent4 3" xfId="344" xr:uid="{00000000-0005-0000-0000-00005F020000}"/>
    <cellStyle name="60% - Accent4 3 2" xfId="345" xr:uid="{00000000-0005-0000-0000-000060020000}"/>
    <cellStyle name="60% - Accent4 4" xfId="346" xr:uid="{00000000-0005-0000-0000-000061020000}"/>
    <cellStyle name="60% - Accent4 4 2" xfId="347" xr:uid="{00000000-0005-0000-0000-000062020000}"/>
    <cellStyle name="60% - Accent4 5" xfId="348" xr:uid="{00000000-0005-0000-0000-000063020000}"/>
    <cellStyle name="60% - Accent4 5 2" xfId="349" xr:uid="{00000000-0005-0000-0000-000064020000}"/>
    <cellStyle name="60% - Accent4 6" xfId="350" xr:uid="{00000000-0005-0000-0000-000065020000}"/>
    <cellStyle name="60% - Accent4 6 2" xfId="351" xr:uid="{00000000-0005-0000-0000-000066020000}"/>
    <cellStyle name="60% - Accent4 7" xfId="352" xr:uid="{00000000-0005-0000-0000-000067020000}"/>
    <cellStyle name="60% - Accent4 7 2" xfId="353" xr:uid="{00000000-0005-0000-0000-000068020000}"/>
    <cellStyle name="60% - Accent4 8" xfId="354" xr:uid="{00000000-0005-0000-0000-000069020000}"/>
    <cellStyle name="60% - Accent4 8 2" xfId="355" xr:uid="{00000000-0005-0000-0000-00006A020000}"/>
    <cellStyle name="60% - Accent4 9" xfId="356" xr:uid="{00000000-0005-0000-0000-00006B020000}"/>
    <cellStyle name="60% - Accent4 9 2" xfId="357" xr:uid="{00000000-0005-0000-0000-00006C020000}"/>
    <cellStyle name="60% - Accent5 10" xfId="358" xr:uid="{00000000-0005-0000-0000-00006D020000}"/>
    <cellStyle name="60% - Accent5 10 2" xfId="359" xr:uid="{00000000-0005-0000-0000-00006E020000}"/>
    <cellStyle name="60% - Accent5 11" xfId="360" xr:uid="{00000000-0005-0000-0000-00006F020000}"/>
    <cellStyle name="60% - Accent5 12" xfId="361" xr:uid="{00000000-0005-0000-0000-000070020000}"/>
    <cellStyle name="60% - Accent5 2" xfId="362" xr:uid="{00000000-0005-0000-0000-000071020000}"/>
    <cellStyle name="60% - Accent5 2 2" xfId="363" xr:uid="{00000000-0005-0000-0000-000072020000}"/>
    <cellStyle name="60% - Accent5 2 3" xfId="364" xr:uid="{00000000-0005-0000-0000-000073020000}"/>
    <cellStyle name="60% - Accent5 2 4" xfId="365" xr:uid="{00000000-0005-0000-0000-000074020000}"/>
    <cellStyle name="60% - Accent5 3" xfId="366" xr:uid="{00000000-0005-0000-0000-000075020000}"/>
    <cellStyle name="60% - Accent5 3 2" xfId="367" xr:uid="{00000000-0005-0000-0000-000076020000}"/>
    <cellStyle name="60% - Accent5 4" xfId="368" xr:uid="{00000000-0005-0000-0000-000077020000}"/>
    <cellStyle name="60% - Accent5 4 2" xfId="369" xr:uid="{00000000-0005-0000-0000-000078020000}"/>
    <cellStyle name="60% - Accent5 5" xfId="370" xr:uid="{00000000-0005-0000-0000-000079020000}"/>
    <cellStyle name="60% - Accent5 5 2" xfId="371" xr:uid="{00000000-0005-0000-0000-00007A020000}"/>
    <cellStyle name="60% - Accent5 6" xfId="372" xr:uid="{00000000-0005-0000-0000-00007B020000}"/>
    <cellStyle name="60% - Accent5 6 2" xfId="373" xr:uid="{00000000-0005-0000-0000-00007C020000}"/>
    <cellStyle name="60% - Accent5 7" xfId="374" xr:uid="{00000000-0005-0000-0000-00007D020000}"/>
    <cellStyle name="60% - Accent5 7 2" xfId="375" xr:uid="{00000000-0005-0000-0000-00007E020000}"/>
    <cellStyle name="60% - Accent5 8" xfId="376" xr:uid="{00000000-0005-0000-0000-00007F020000}"/>
    <cellStyle name="60% - Accent5 8 2" xfId="377" xr:uid="{00000000-0005-0000-0000-000080020000}"/>
    <cellStyle name="60% - Accent5 9" xfId="378" xr:uid="{00000000-0005-0000-0000-000081020000}"/>
    <cellStyle name="60% - Accent5 9 2" xfId="379" xr:uid="{00000000-0005-0000-0000-000082020000}"/>
    <cellStyle name="60% - Accent6 10" xfId="380" xr:uid="{00000000-0005-0000-0000-000083020000}"/>
    <cellStyle name="60% - Accent6 10 2" xfId="381" xr:uid="{00000000-0005-0000-0000-000084020000}"/>
    <cellStyle name="60% - Accent6 11" xfId="382" xr:uid="{00000000-0005-0000-0000-000085020000}"/>
    <cellStyle name="60% - Accent6 12" xfId="383" xr:uid="{00000000-0005-0000-0000-000086020000}"/>
    <cellStyle name="60% - Accent6 2" xfId="384" xr:uid="{00000000-0005-0000-0000-000087020000}"/>
    <cellStyle name="60% - Accent6 2 2" xfId="385" xr:uid="{00000000-0005-0000-0000-000088020000}"/>
    <cellStyle name="60% - Accent6 2 3" xfId="386" xr:uid="{00000000-0005-0000-0000-000089020000}"/>
    <cellStyle name="60% - Accent6 2 4" xfId="387" xr:uid="{00000000-0005-0000-0000-00008A020000}"/>
    <cellStyle name="60% - Accent6 3" xfId="388" xr:uid="{00000000-0005-0000-0000-00008B020000}"/>
    <cellStyle name="60% - Accent6 3 2" xfId="389" xr:uid="{00000000-0005-0000-0000-00008C020000}"/>
    <cellStyle name="60% - Accent6 4" xfId="390" xr:uid="{00000000-0005-0000-0000-00008D020000}"/>
    <cellStyle name="60% - Accent6 4 2" xfId="391" xr:uid="{00000000-0005-0000-0000-00008E020000}"/>
    <cellStyle name="60% - Accent6 5" xfId="392" xr:uid="{00000000-0005-0000-0000-00008F020000}"/>
    <cellStyle name="60% - Accent6 5 2" xfId="393" xr:uid="{00000000-0005-0000-0000-000090020000}"/>
    <cellStyle name="60% - Accent6 6" xfId="394" xr:uid="{00000000-0005-0000-0000-000091020000}"/>
    <cellStyle name="60% - Accent6 6 2" xfId="395" xr:uid="{00000000-0005-0000-0000-000092020000}"/>
    <cellStyle name="60% - Accent6 7" xfId="396" xr:uid="{00000000-0005-0000-0000-000093020000}"/>
    <cellStyle name="60% - Accent6 7 2" xfId="397" xr:uid="{00000000-0005-0000-0000-000094020000}"/>
    <cellStyle name="60% - Accent6 8" xfId="398" xr:uid="{00000000-0005-0000-0000-000095020000}"/>
    <cellStyle name="60% - Accent6 8 2" xfId="399" xr:uid="{00000000-0005-0000-0000-000096020000}"/>
    <cellStyle name="60% - Accent6 9" xfId="400" xr:uid="{00000000-0005-0000-0000-000097020000}"/>
    <cellStyle name="60% - Accent6 9 2" xfId="401" xr:uid="{00000000-0005-0000-0000-000098020000}"/>
    <cellStyle name="Accent1 10" xfId="402" xr:uid="{00000000-0005-0000-0000-000099020000}"/>
    <cellStyle name="Accent1 10 2" xfId="403" xr:uid="{00000000-0005-0000-0000-00009A020000}"/>
    <cellStyle name="Accent1 11" xfId="404" xr:uid="{00000000-0005-0000-0000-00009B020000}"/>
    <cellStyle name="Accent1 12" xfId="405" xr:uid="{00000000-0005-0000-0000-00009C020000}"/>
    <cellStyle name="Accent1 2" xfId="406" xr:uid="{00000000-0005-0000-0000-00009D020000}"/>
    <cellStyle name="Accent1 2 2" xfId="407" xr:uid="{00000000-0005-0000-0000-00009E020000}"/>
    <cellStyle name="Accent1 2 3" xfId="408" xr:uid="{00000000-0005-0000-0000-00009F020000}"/>
    <cellStyle name="Accent1 2 4" xfId="409" xr:uid="{00000000-0005-0000-0000-0000A0020000}"/>
    <cellStyle name="Accent1 3" xfId="410" xr:uid="{00000000-0005-0000-0000-0000A1020000}"/>
    <cellStyle name="Accent1 3 2" xfId="411" xr:uid="{00000000-0005-0000-0000-0000A2020000}"/>
    <cellStyle name="Accent1 4" xfId="412" xr:uid="{00000000-0005-0000-0000-0000A3020000}"/>
    <cellStyle name="Accent1 4 2" xfId="413" xr:uid="{00000000-0005-0000-0000-0000A4020000}"/>
    <cellStyle name="Accent1 5" xfId="414" xr:uid="{00000000-0005-0000-0000-0000A5020000}"/>
    <cellStyle name="Accent1 5 2" xfId="415" xr:uid="{00000000-0005-0000-0000-0000A6020000}"/>
    <cellStyle name="Accent1 6" xfId="416" xr:uid="{00000000-0005-0000-0000-0000A7020000}"/>
    <cellStyle name="Accent1 6 2" xfId="417" xr:uid="{00000000-0005-0000-0000-0000A8020000}"/>
    <cellStyle name="Accent1 7" xfId="418" xr:uid="{00000000-0005-0000-0000-0000A9020000}"/>
    <cellStyle name="Accent1 7 2" xfId="419" xr:uid="{00000000-0005-0000-0000-0000AA020000}"/>
    <cellStyle name="Accent1 8" xfId="420" xr:uid="{00000000-0005-0000-0000-0000AB020000}"/>
    <cellStyle name="Accent1 8 2" xfId="421" xr:uid="{00000000-0005-0000-0000-0000AC020000}"/>
    <cellStyle name="Accent1 9" xfId="422" xr:uid="{00000000-0005-0000-0000-0000AD020000}"/>
    <cellStyle name="Accent1 9 2" xfId="423" xr:uid="{00000000-0005-0000-0000-0000AE020000}"/>
    <cellStyle name="Accent2 10" xfId="424" xr:uid="{00000000-0005-0000-0000-0000AF020000}"/>
    <cellStyle name="Accent2 10 2" xfId="425" xr:uid="{00000000-0005-0000-0000-0000B0020000}"/>
    <cellStyle name="Accent2 11" xfId="426" xr:uid="{00000000-0005-0000-0000-0000B1020000}"/>
    <cellStyle name="Accent2 12" xfId="427" xr:uid="{00000000-0005-0000-0000-0000B2020000}"/>
    <cellStyle name="Accent2 2" xfId="428" xr:uid="{00000000-0005-0000-0000-0000B3020000}"/>
    <cellStyle name="Accent2 2 2" xfId="429" xr:uid="{00000000-0005-0000-0000-0000B4020000}"/>
    <cellStyle name="Accent2 2 3" xfId="430" xr:uid="{00000000-0005-0000-0000-0000B5020000}"/>
    <cellStyle name="Accent2 2 4" xfId="431" xr:uid="{00000000-0005-0000-0000-0000B6020000}"/>
    <cellStyle name="Accent2 3" xfId="432" xr:uid="{00000000-0005-0000-0000-0000B7020000}"/>
    <cellStyle name="Accent2 3 2" xfId="433" xr:uid="{00000000-0005-0000-0000-0000B8020000}"/>
    <cellStyle name="Accent2 4" xfId="434" xr:uid="{00000000-0005-0000-0000-0000B9020000}"/>
    <cellStyle name="Accent2 4 2" xfId="435" xr:uid="{00000000-0005-0000-0000-0000BA020000}"/>
    <cellStyle name="Accent2 5" xfId="436" xr:uid="{00000000-0005-0000-0000-0000BB020000}"/>
    <cellStyle name="Accent2 5 2" xfId="437" xr:uid="{00000000-0005-0000-0000-0000BC020000}"/>
    <cellStyle name="Accent2 6" xfId="438" xr:uid="{00000000-0005-0000-0000-0000BD020000}"/>
    <cellStyle name="Accent2 6 2" xfId="439" xr:uid="{00000000-0005-0000-0000-0000BE020000}"/>
    <cellStyle name="Accent2 7" xfId="440" xr:uid="{00000000-0005-0000-0000-0000BF020000}"/>
    <cellStyle name="Accent2 7 2" xfId="441" xr:uid="{00000000-0005-0000-0000-0000C0020000}"/>
    <cellStyle name="Accent2 8" xfId="442" xr:uid="{00000000-0005-0000-0000-0000C1020000}"/>
    <cellStyle name="Accent2 8 2" xfId="443" xr:uid="{00000000-0005-0000-0000-0000C2020000}"/>
    <cellStyle name="Accent2 9" xfId="444" xr:uid="{00000000-0005-0000-0000-0000C3020000}"/>
    <cellStyle name="Accent2 9 2" xfId="445" xr:uid="{00000000-0005-0000-0000-0000C4020000}"/>
    <cellStyle name="Accent3 10" xfId="446" xr:uid="{00000000-0005-0000-0000-0000C5020000}"/>
    <cellStyle name="Accent3 10 2" xfId="447" xr:uid="{00000000-0005-0000-0000-0000C6020000}"/>
    <cellStyle name="Accent3 11" xfId="448" xr:uid="{00000000-0005-0000-0000-0000C7020000}"/>
    <cellStyle name="Accent3 12" xfId="449" xr:uid="{00000000-0005-0000-0000-0000C8020000}"/>
    <cellStyle name="Accent3 2" xfId="450" xr:uid="{00000000-0005-0000-0000-0000C9020000}"/>
    <cellStyle name="Accent3 2 2" xfId="451" xr:uid="{00000000-0005-0000-0000-0000CA020000}"/>
    <cellStyle name="Accent3 2 3" xfId="452" xr:uid="{00000000-0005-0000-0000-0000CB020000}"/>
    <cellStyle name="Accent3 2 4" xfId="453" xr:uid="{00000000-0005-0000-0000-0000CC020000}"/>
    <cellStyle name="Accent3 3" xfId="454" xr:uid="{00000000-0005-0000-0000-0000CD020000}"/>
    <cellStyle name="Accent3 3 2" xfId="455" xr:uid="{00000000-0005-0000-0000-0000CE020000}"/>
    <cellStyle name="Accent3 4" xfId="456" xr:uid="{00000000-0005-0000-0000-0000CF020000}"/>
    <cellStyle name="Accent3 4 2" xfId="457" xr:uid="{00000000-0005-0000-0000-0000D0020000}"/>
    <cellStyle name="Accent3 5" xfId="458" xr:uid="{00000000-0005-0000-0000-0000D1020000}"/>
    <cellStyle name="Accent3 5 2" xfId="459" xr:uid="{00000000-0005-0000-0000-0000D2020000}"/>
    <cellStyle name="Accent3 6" xfId="460" xr:uid="{00000000-0005-0000-0000-0000D3020000}"/>
    <cellStyle name="Accent3 6 2" xfId="461" xr:uid="{00000000-0005-0000-0000-0000D4020000}"/>
    <cellStyle name="Accent3 7" xfId="462" xr:uid="{00000000-0005-0000-0000-0000D5020000}"/>
    <cellStyle name="Accent3 7 2" xfId="463" xr:uid="{00000000-0005-0000-0000-0000D6020000}"/>
    <cellStyle name="Accent3 8" xfId="464" xr:uid="{00000000-0005-0000-0000-0000D7020000}"/>
    <cellStyle name="Accent3 8 2" xfId="465" xr:uid="{00000000-0005-0000-0000-0000D8020000}"/>
    <cellStyle name="Accent3 9" xfId="466" xr:uid="{00000000-0005-0000-0000-0000D9020000}"/>
    <cellStyle name="Accent3 9 2" xfId="467" xr:uid="{00000000-0005-0000-0000-0000DA020000}"/>
    <cellStyle name="Accent4 10" xfId="468" xr:uid="{00000000-0005-0000-0000-0000DB020000}"/>
    <cellStyle name="Accent4 10 2" xfId="469" xr:uid="{00000000-0005-0000-0000-0000DC020000}"/>
    <cellStyle name="Accent4 11" xfId="470" xr:uid="{00000000-0005-0000-0000-0000DD020000}"/>
    <cellStyle name="Accent4 12" xfId="471" xr:uid="{00000000-0005-0000-0000-0000DE020000}"/>
    <cellStyle name="Accent4 2" xfId="472" xr:uid="{00000000-0005-0000-0000-0000DF020000}"/>
    <cellStyle name="Accent4 2 2" xfId="473" xr:uid="{00000000-0005-0000-0000-0000E0020000}"/>
    <cellStyle name="Accent4 2 3" xfId="474" xr:uid="{00000000-0005-0000-0000-0000E1020000}"/>
    <cellStyle name="Accent4 2 4" xfId="475" xr:uid="{00000000-0005-0000-0000-0000E2020000}"/>
    <cellStyle name="Accent4 3" xfId="476" xr:uid="{00000000-0005-0000-0000-0000E3020000}"/>
    <cellStyle name="Accent4 3 2" xfId="477" xr:uid="{00000000-0005-0000-0000-0000E4020000}"/>
    <cellStyle name="Accent4 4" xfId="478" xr:uid="{00000000-0005-0000-0000-0000E5020000}"/>
    <cellStyle name="Accent4 4 2" xfId="479" xr:uid="{00000000-0005-0000-0000-0000E6020000}"/>
    <cellStyle name="Accent4 5" xfId="480" xr:uid="{00000000-0005-0000-0000-0000E7020000}"/>
    <cellStyle name="Accent4 5 2" xfId="481" xr:uid="{00000000-0005-0000-0000-0000E8020000}"/>
    <cellStyle name="Accent4 6" xfId="482" xr:uid="{00000000-0005-0000-0000-0000E9020000}"/>
    <cellStyle name="Accent4 6 2" xfId="483" xr:uid="{00000000-0005-0000-0000-0000EA020000}"/>
    <cellStyle name="Accent4 7" xfId="484" xr:uid="{00000000-0005-0000-0000-0000EB020000}"/>
    <cellStyle name="Accent4 7 2" xfId="485" xr:uid="{00000000-0005-0000-0000-0000EC020000}"/>
    <cellStyle name="Accent4 8" xfId="486" xr:uid="{00000000-0005-0000-0000-0000ED020000}"/>
    <cellStyle name="Accent4 8 2" xfId="487" xr:uid="{00000000-0005-0000-0000-0000EE020000}"/>
    <cellStyle name="Accent4 9" xfId="488" xr:uid="{00000000-0005-0000-0000-0000EF020000}"/>
    <cellStyle name="Accent4 9 2" xfId="489" xr:uid="{00000000-0005-0000-0000-0000F0020000}"/>
    <cellStyle name="Accent5 10" xfId="490" xr:uid="{00000000-0005-0000-0000-0000F1020000}"/>
    <cellStyle name="Accent5 10 2" xfId="491" xr:uid="{00000000-0005-0000-0000-0000F2020000}"/>
    <cellStyle name="Accent5 11" xfId="492" xr:uid="{00000000-0005-0000-0000-0000F3020000}"/>
    <cellStyle name="Accent5 12" xfId="493" xr:uid="{00000000-0005-0000-0000-0000F4020000}"/>
    <cellStyle name="Accent5 2" xfId="494" xr:uid="{00000000-0005-0000-0000-0000F5020000}"/>
    <cellStyle name="Accent5 2 2" xfId="495" xr:uid="{00000000-0005-0000-0000-0000F6020000}"/>
    <cellStyle name="Accent5 2 3" xfId="496" xr:uid="{00000000-0005-0000-0000-0000F7020000}"/>
    <cellStyle name="Accent5 2 4" xfId="497" xr:uid="{00000000-0005-0000-0000-0000F8020000}"/>
    <cellStyle name="Accent5 3" xfId="498" xr:uid="{00000000-0005-0000-0000-0000F9020000}"/>
    <cellStyle name="Accent5 3 2" xfId="499" xr:uid="{00000000-0005-0000-0000-0000FA020000}"/>
    <cellStyle name="Accent5 4" xfId="500" xr:uid="{00000000-0005-0000-0000-0000FB020000}"/>
    <cellStyle name="Accent5 4 2" xfId="501" xr:uid="{00000000-0005-0000-0000-0000FC020000}"/>
    <cellStyle name="Accent5 5" xfId="502" xr:uid="{00000000-0005-0000-0000-0000FD020000}"/>
    <cellStyle name="Accent5 5 2" xfId="503" xr:uid="{00000000-0005-0000-0000-0000FE020000}"/>
    <cellStyle name="Accent5 6" xfId="504" xr:uid="{00000000-0005-0000-0000-0000FF020000}"/>
    <cellStyle name="Accent5 6 2" xfId="505" xr:uid="{00000000-0005-0000-0000-000000030000}"/>
    <cellStyle name="Accent5 7" xfId="506" xr:uid="{00000000-0005-0000-0000-000001030000}"/>
    <cellStyle name="Accent5 7 2" xfId="507" xr:uid="{00000000-0005-0000-0000-000002030000}"/>
    <cellStyle name="Accent5 8" xfId="508" xr:uid="{00000000-0005-0000-0000-000003030000}"/>
    <cellStyle name="Accent5 8 2" xfId="509" xr:uid="{00000000-0005-0000-0000-000004030000}"/>
    <cellStyle name="Accent5 9" xfId="510" xr:uid="{00000000-0005-0000-0000-000005030000}"/>
    <cellStyle name="Accent5 9 2" xfId="511" xr:uid="{00000000-0005-0000-0000-000006030000}"/>
    <cellStyle name="Accent6 10" xfId="512" xr:uid="{00000000-0005-0000-0000-000007030000}"/>
    <cellStyle name="Accent6 10 2" xfId="513" xr:uid="{00000000-0005-0000-0000-000008030000}"/>
    <cellStyle name="Accent6 11" xfId="514" xr:uid="{00000000-0005-0000-0000-000009030000}"/>
    <cellStyle name="Accent6 12" xfId="515" xr:uid="{00000000-0005-0000-0000-00000A030000}"/>
    <cellStyle name="Accent6 2" xfId="516" xr:uid="{00000000-0005-0000-0000-00000B030000}"/>
    <cellStyle name="Accent6 2 2" xfId="517" xr:uid="{00000000-0005-0000-0000-00000C030000}"/>
    <cellStyle name="Accent6 2 3" xfId="518" xr:uid="{00000000-0005-0000-0000-00000D030000}"/>
    <cellStyle name="Accent6 2 4" xfId="519" xr:uid="{00000000-0005-0000-0000-00000E030000}"/>
    <cellStyle name="Accent6 3" xfId="520" xr:uid="{00000000-0005-0000-0000-00000F030000}"/>
    <cellStyle name="Accent6 3 2" xfId="521" xr:uid="{00000000-0005-0000-0000-000010030000}"/>
    <cellStyle name="Accent6 4" xfId="522" xr:uid="{00000000-0005-0000-0000-000011030000}"/>
    <cellStyle name="Accent6 4 2" xfId="523" xr:uid="{00000000-0005-0000-0000-000012030000}"/>
    <cellStyle name="Accent6 5" xfId="524" xr:uid="{00000000-0005-0000-0000-000013030000}"/>
    <cellStyle name="Accent6 5 2" xfId="525" xr:uid="{00000000-0005-0000-0000-000014030000}"/>
    <cellStyle name="Accent6 6" xfId="526" xr:uid="{00000000-0005-0000-0000-000015030000}"/>
    <cellStyle name="Accent6 6 2" xfId="527" xr:uid="{00000000-0005-0000-0000-000016030000}"/>
    <cellStyle name="Accent6 7" xfId="528" xr:uid="{00000000-0005-0000-0000-000017030000}"/>
    <cellStyle name="Accent6 7 2" xfId="529" xr:uid="{00000000-0005-0000-0000-000018030000}"/>
    <cellStyle name="Accent6 8" xfId="530" xr:uid="{00000000-0005-0000-0000-000019030000}"/>
    <cellStyle name="Accent6 8 2" xfId="531" xr:uid="{00000000-0005-0000-0000-00001A030000}"/>
    <cellStyle name="Accent6 9" xfId="532" xr:uid="{00000000-0005-0000-0000-00001B030000}"/>
    <cellStyle name="Accent6 9 2" xfId="533" xr:uid="{00000000-0005-0000-0000-00001C030000}"/>
    <cellStyle name="Array" xfId="534" xr:uid="{00000000-0005-0000-0000-00001D030000}"/>
    <cellStyle name="Array Enter" xfId="535" xr:uid="{00000000-0005-0000-0000-00001E030000}"/>
    <cellStyle name="Bad 10" xfId="536" xr:uid="{00000000-0005-0000-0000-00001F030000}"/>
    <cellStyle name="Bad 10 2" xfId="537" xr:uid="{00000000-0005-0000-0000-000020030000}"/>
    <cellStyle name="Bad 11" xfId="538" xr:uid="{00000000-0005-0000-0000-000021030000}"/>
    <cellStyle name="Bad 12" xfId="539" xr:uid="{00000000-0005-0000-0000-000022030000}"/>
    <cellStyle name="Bad 2" xfId="540" xr:uid="{00000000-0005-0000-0000-000023030000}"/>
    <cellStyle name="Bad 2 2" xfId="541" xr:uid="{00000000-0005-0000-0000-000024030000}"/>
    <cellStyle name="Bad 2 3" xfId="542" xr:uid="{00000000-0005-0000-0000-000025030000}"/>
    <cellStyle name="Bad 2 4" xfId="543" xr:uid="{00000000-0005-0000-0000-000026030000}"/>
    <cellStyle name="Bad 3" xfId="544" xr:uid="{00000000-0005-0000-0000-000027030000}"/>
    <cellStyle name="Bad 3 2" xfId="545" xr:uid="{00000000-0005-0000-0000-000028030000}"/>
    <cellStyle name="Bad 4" xfId="546" xr:uid="{00000000-0005-0000-0000-000029030000}"/>
    <cellStyle name="Bad 4 2" xfId="547" xr:uid="{00000000-0005-0000-0000-00002A030000}"/>
    <cellStyle name="Bad 5" xfId="548" xr:uid="{00000000-0005-0000-0000-00002B030000}"/>
    <cellStyle name="Bad 5 2" xfId="549" xr:uid="{00000000-0005-0000-0000-00002C030000}"/>
    <cellStyle name="Bad 6" xfId="550" xr:uid="{00000000-0005-0000-0000-00002D030000}"/>
    <cellStyle name="Bad 6 2" xfId="551" xr:uid="{00000000-0005-0000-0000-00002E030000}"/>
    <cellStyle name="Bad 7" xfId="552" xr:uid="{00000000-0005-0000-0000-00002F030000}"/>
    <cellStyle name="Bad 7 2" xfId="553" xr:uid="{00000000-0005-0000-0000-000030030000}"/>
    <cellStyle name="Bad 8" xfId="554" xr:uid="{00000000-0005-0000-0000-000031030000}"/>
    <cellStyle name="Bad 8 2" xfId="555" xr:uid="{00000000-0005-0000-0000-000032030000}"/>
    <cellStyle name="Bad 9" xfId="556" xr:uid="{00000000-0005-0000-0000-000033030000}"/>
    <cellStyle name="Bad 9 2" xfId="557" xr:uid="{00000000-0005-0000-0000-000034030000}"/>
    <cellStyle name="Calculation 10" xfId="558" xr:uid="{00000000-0005-0000-0000-000035030000}"/>
    <cellStyle name="Calculation 10 2" xfId="559" xr:uid="{00000000-0005-0000-0000-000036030000}"/>
    <cellStyle name="Calculation 11" xfId="560" xr:uid="{00000000-0005-0000-0000-000037030000}"/>
    <cellStyle name="Calculation 12" xfId="561" xr:uid="{00000000-0005-0000-0000-000038030000}"/>
    <cellStyle name="Calculation 2" xfId="562" xr:uid="{00000000-0005-0000-0000-000039030000}"/>
    <cellStyle name="Calculation 2 2" xfId="563" xr:uid="{00000000-0005-0000-0000-00003A030000}"/>
    <cellStyle name="Calculation 2 3" xfId="564" xr:uid="{00000000-0005-0000-0000-00003B030000}"/>
    <cellStyle name="Calculation 2 4" xfId="565" xr:uid="{00000000-0005-0000-0000-00003C030000}"/>
    <cellStyle name="Calculation 3" xfId="566" xr:uid="{00000000-0005-0000-0000-00003D030000}"/>
    <cellStyle name="Calculation 3 2" xfId="567" xr:uid="{00000000-0005-0000-0000-00003E030000}"/>
    <cellStyle name="Calculation 4" xfId="568" xr:uid="{00000000-0005-0000-0000-00003F030000}"/>
    <cellStyle name="Calculation 4 2" xfId="569" xr:uid="{00000000-0005-0000-0000-000040030000}"/>
    <cellStyle name="Calculation 5" xfId="570" xr:uid="{00000000-0005-0000-0000-000041030000}"/>
    <cellStyle name="Calculation 5 2" xfId="571" xr:uid="{00000000-0005-0000-0000-000042030000}"/>
    <cellStyle name="Calculation 6" xfId="572" xr:uid="{00000000-0005-0000-0000-000043030000}"/>
    <cellStyle name="Calculation 6 2" xfId="573" xr:uid="{00000000-0005-0000-0000-000044030000}"/>
    <cellStyle name="Calculation 7" xfId="574" xr:uid="{00000000-0005-0000-0000-000045030000}"/>
    <cellStyle name="Calculation 7 2" xfId="575" xr:uid="{00000000-0005-0000-0000-000046030000}"/>
    <cellStyle name="Calculation 8" xfId="576" xr:uid="{00000000-0005-0000-0000-000047030000}"/>
    <cellStyle name="Calculation 8 2" xfId="577" xr:uid="{00000000-0005-0000-0000-000048030000}"/>
    <cellStyle name="Calculation 9" xfId="578" xr:uid="{00000000-0005-0000-0000-000049030000}"/>
    <cellStyle name="Calculation 9 2" xfId="579" xr:uid="{00000000-0005-0000-0000-00004A030000}"/>
    <cellStyle name="Check Cell 10" xfId="580" xr:uid="{00000000-0005-0000-0000-00004B030000}"/>
    <cellStyle name="Check Cell 10 2" xfId="581" xr:uid="{00000000-0005-0000-0000-00004C030000}"/>
    <cellStyle name="Check Cell 11" xfId="582" xr:uid="{00000000-0005-0000-0000-00004D030000}"/>
    <cellStyle name="Check Cell 12" xfId="583" xr:uid="{00000000-0005-0000-0000-00004E030000}"/>
    <cellStyle name="Check Cell 2" xfId="584" xr:uid="{00000000-0005-0000-0000-00004F030000}"/>
    <cellStyle name="Check Cell 2 2" xfId="585" xr:uid="{00000000-0005-0000-0000-000050030000}"/>
    <cellStyle name="Check Cell 2 3" xfId="586" xr:uid="{00000000-0005-0000-0000-000051030000}"/>
    <cellStyle name="Check Cell 2 4" xfId="587" xr:uid="{00000000-0005-0000-0000-000052030000}"/>
    <cellStyle name="Check Cell 3" xfId="588" xr:uid="{00000000-0005-0000-0000-000053030000}"/>
    <cellStyle name="Check Cell 3 2" xfId="589" xr:uid="{00000000-0005-0000-0000-000054030000}"/>
    <cellStyle name="Check Cell 4" xfId="590" xr:uid="{00000000-0005-0000-0000-000055030000}"/>
    <cellStyle name="Check Cell 4 2" xfId="591" xr:uid="{00000000-0005-0000-0000-000056030000}"/>
    <cellStyle name="Check Cell 5" xfId="592" xr:uid="{00000000-0005-0000-0000-000057030000}"/>
    <cellStyle name="Check Cell 5 2" xfId="593" xr:uid="{00000000-0005-0000-0000-000058030000}"/>
    <cellStyle name="Check Cell 6" xfId="594" xr:uid="{00000000-0005-0000-0000-000059030000}"/>
    <cellStyle name="Check Cell 6 2" xfId="595" xr:uid="{00000000-0005-0000-0000-00005A030000}"/>
    <cellStyle name="Check Cell 7" xfId="596" xr:uid="{00000000-0005-0000-0000-00005B030000}"/>
    <cellStyle name="Check Cell 7 2" xfId="597" xr:uid="{00000000-0005-0000-0000-00005C030000}"/>
    <cellStyle name="Check Cell 8" xfId="598" xr:uid="{00000000-0005-0000-0000-00005D030000}"/>
    <cellStyle name="Check Cell 8 2" xfId="599" xr:uid="{00000000-0005-0000-0000-00005E030000}"/>
    <cellStyle name="Check Cell 9" xfId="600" xr:uid="{00000000-0005-0000-0000-00005F030000}"/>
    <cellStyle name="Check Cell 9 2" xfId="601" xr:uid="{00000000-0005-0000-0000-000060030000}"/>
    <cellStyle name="Comma" xfId="1911" builtinId="3"/>
    <cellStyle name="Comma 11" xfId="602" xr:uid="{00000000-0005-0000-0000-000062030000}"/>
    <cellStyle name="Comma 13" xfId="603" xr:uid="{00000000-0005-0000-0000-000063030000}"/>
    <cellStyle name="Comma 13 2" xfId="604" xr:uid="{00000000-0005-0000-0000-000064030000}"/>
    <cellStyle name="Comma 13 2 2" xfId="1857" xr:uid="{00000000-0005-0000-0000-000065030000}"/>
    <cellStyle name="Comma 13 3" xfId="1856" xr:uid="{00000000-0005-0000-0000-000066030000}"/>
    <cellStyle name="Comma 15" xfId="605" xr:uid="{00000000-0005-0000-0000-000067030000}"/>
    <cellStyle name="Comma 15 2" xfId="606" xr:uid="{00000000-0005-0000-0000-000068030000}"/>
    <cellStyle name="Comma 15 2 2" xfId="1859" xr:uid="{00000000-0005-0000-0000-000069030000}"/>
    <cellStyle name="Comma 15 3" xfId="1858" xr:uid="{00000000-0005-0000-0000-00006A030000}"/>
    <cellStyle name="Comma 2" xfId="607" xr:uid="{00000000-0005-0000-0000-00006B030000}"/>
    <cellStyle name="Comma 2 10" xfId="608" xr:uid="{00000000-0005-0000-0000-00006C030000}"/>
    <cellStyle name="Comma 2 10 2" xfId="609" xr:uid="{00000000-0005-0000-0000-00006D030000}"/>
    <cellStyle name="Comma 2 11" xfId="610" xr:uid="{00000000-0005-0000-0000-00006E030000}"/>
    <cellStyle name="Comma 2 11 2" xfId="611" xr:uid="{00000000-0005-0000-0000-00006F030000}"/>
    <cellStyle name="Comma 2 12" xfId="612" xr:uid="{00000000-0005-0000-0000-000070030000}"/>
    <cellStyle name="Comma 2 12 2" xfId="613" xr:uid="{00000000-0005-0000-0000-000071030000}"/>
    <cellStyle name="Comma 2 13" xfId="614" xr:uid="{00000000-0005-0000-0000-000072030000}"/>
    <cellStyle name="Comma 2 13 2" xfId="615" xr:uid="{00000000-0005-0000-0000-000073030000}"/>
    <cellStyle name="Comma 2 14" xfId="616" xr:uid="{00000000-0005-0000-0000-000074030000}"/>
    <cellStyle name="Comma 2 14 2" xfId="617" xr:uid="{00000000-0005-0000-0000-000075030000}"/>
    <cellStyle name="Comma 2 15" xfId="618" xr:uid="{00000000-0005-0000-0000-000076030000}"/>
    <cellStyle name="Comma 2 15 2" xfId="619" xr:uid="{00000000-0005-0000-0000-000077030000}"/>
    <cellStyle name="Comma 2 16" xfId="620" xr:uid="{00000000-0005-0000-0000-000078030000}"/>
    <cellStyle name="Comma 2 16 2" xfId="621" xr:uid="{00000000-0005-0000-0000-000079030000}"/>
    <cellStyle name="Comma 2 17" xfId="622" xr:uid="{00000000-0005-0000-0000-00007A030000}"/>
    <cellStyle name="Comma 2 18" xfId="623" xr:uid="{00000000-0005-0000-0000-00007B030000}"/>
    <cellStyle name="Comma 2 19" xfId="624" xr:uid="{00000000-0005-0000-0000-00007C030000}"/>
    <cellStyle name="Comma 2 2" xfId="625" xr:uid="{00000000-0005-0000-0000-00007D030000}"/>
    <cellStyle name="Comma 2 2 10" xfId="626" xr:uid="{00000000-0005-0000-0000-00007E030000}"/>
    <cellStyle name="Comma 2 2 11" xfId="627" xr:uid="{00000000-0005-0000-0000-00007F030000}"/>
    <cellStyle name="Comma 2 2 12" xfId="628" xr:uid="{00000000-0005-0000-0000-000080030000}"/>
    <cellStyle name="Comma 2 2 13" xfId="629" xr:uid="{00000000-0005-0000-0000-000081030000}"/>
    <cellStyle name="Comma 2 2 14" xfId="630" xr:uid="{00000000-0005-0000-0000-000082030000}"/>
    <cellStyle name="Comma 2 2 15" xfId="631" xr:uid="{00000000-0005-0000-0000-000083030000}"/>
    <cellStyle name="Comma 2 2 16" xfId="632" xr:uid="{00000000-0005-0000-0000-000084030000}"/>
    <cellStyle name="Comma 2 2 17" xfId="633" xr:uid="{00000000-0005-0000-0000-000085030000}"/>
    <cellStyle name="Comma 2 2 18" xfId="634" xr:uid="{00000000-0005-0000-0000-000086030000}"/>
    <cellStyle name="Comma 2 2 19" xfId="635" xr:uid="{00000000-0005-0000-0000-000087030000}"/>
    <cellStyle name="Comma 2 2 2" xfId="636" xr:uid="{00000000-0005-0000-0000-000088030000}"/>
    <cellStyle name="Comma 2 2 2 2" xfId="637" xr:uid="{00000000-0005-0000-0000-000089030000}"/>
    <cellStyle name="Comma 2 2 20" xfId="638" xr:uid="{00000000-0005-0000-0000-00008A030000}"/>
    <cellStyle name="Comma 2 2 21" xfId="639" xr:uid="{00000000-0005-0000-0000-00008B030000}"/>
    <cellStyle name="Comma 2 2 22" xfId="640" xr:uid="{00000000-0005-0000-0000-00008C030000}"/>
    <cellStyle name="Comma 2 2 23" xfId="641" xr:uid="{00000000-0005-0000-0000-00008D030000}"/>
    <cellStyle name="Comma 2 2 24" xfId="642" xr:uid="{00000000-0005-0000-0000-00008E030000}"/>
    <cellStyle name="Comma 2 2 25" xfId="643" xr:uid="{00000000-0005-0000-0000-00008F030000}"/>
    <cellStyle name="Comma 2 2 26" xfId="644" xr:uid="{00000000-0005-0000-0000-000090030000}"/>
    <cellStyle name="Comma 2 2 27" xfId="645" xr:uid="{00000000-0005-0000-0000-000091030000}"/>
    <cellStyle name="Comma 2 2 28" xfId="646" xr:uid="{00000000-0005-0000-0000-000092030000}"/>
    <cellStyle name="Comma 2 2 29" xfId="647" xr:uid="{00000000-0005-0000-0000-000093030000}"/>
    <cellStyle name="Comma 2 2 3" xfId="648" xr:uid="{00000000-0005-0000-0000-000094030000}"/>
    <cellStyle name="Comma 2 2 3 2" xfId="649" xr:uid="{00000000-0005-0000-0000-000095030000}"/>
    <cellStyle name="Comma 2 2 30" xfId="650" xr:uid="{00000000-0005-0000-0000-000096030000}"/>
    <cellStyle name="Comma 2 2 31" xfId="651" xr:uid="{00000000-0005-0000-0000-000097030000}"/>
    <cellStyle name="Comma 2 2 32" xfId="652" xr:uid="{00000000-0005-0000-0000-000098030000}"/>
    <cellStyle name="Comma 2 2 33" xfId="653" xr:uid="{00000000-0005-0000-0000-000099030000}"/>
    <cellStyle name="Comma 2 2 4" xfId="654" xr:uid="{00000000-0005-0000-0000-00009A030000}"/>
    <cellStyle name="Comma 2 2 4 2" xfId="655" xr:uid="{00000000-0005-0000-0000-00009B030000}"/>
    <cellStyle name="Comma 2 2 5" xfId="656" xr:uid="{00000000-0005-0000-0000-00009C030000}"/>
    <cellStyle name="Comma 2 2 6" xfId="657" xr:uid="{00000000-0005-0000-0000-00009D030000}"/>
    <cellStyle name="Comma 2 2 7" xfId="658" xr:uid="{00000000-0005-0000-0000-00009E030000}"/>
    <cellStyle name="Comma 2 2 8" xfId="659" xr:uid="{00000000-0005-0000-0000-00009F030000}"/>
    <cellStyle name="Comma 2 2 9" xfId="660" xr:uid="{00000000-0005-0000-0000-0000A0030000}"/>
    <cellStyle name="Comma 2 20" xfId="661" xr:uid="{00000000-0005-0000-0000-0000A1030000}"/>
    <cellStyle name="Comma 2 21" xfId="662" xr:uid="{00000000-0005-0000-0000-0000A2030000}"/>
    <cellStyle name="Comma 2 22" xfId="663" xr:uid="{00000000-0005-0000-0000-0000A3030000}"/>
    <cellStyle name="Comma 2 23" xfId="664" xr:uid="{00000000-0005-0000-0000-0000A4030000}"/>
    <cellStyle name="Comma 2 24" xfId="665" xr:uid="{00000000-0005-0000-0000-0000A5030000}"/>
    <cellStyle name="Comma 2 25" xfId="666" xr:uid="{00000000-0005-0000-0000-0000A6030000}"/>
    <cellStyle name="Comma 2 26" xfId="667" xr:uid="{00000000-0005-0000-0000-0000A7030000}"/>
    <cellStyle name="Comma 2 27" xfId="668" xr:uid="{00000000-0005-0000-0000-0000A8030000}"/>
    <cellStyle name="Comma 2 28" xfId="669" xr:uid="{00000000-0005-0000-0000-0000A9030000}"/>
    <cellStyle name="Comma 2 29" xfId="670" xr:uid="{00000000-0005-0000-0000-0000AA030000}"/>
    <cellStyle name="Comma 2 3" xfId="671" xr:uid="{00000000-0005-0000-0000-0000AB030000}"/>
    <cellStyle name="Comma 2 3 2" xfId="672" xr:uid="{00000000-0005-0000-0000-0000AC030000}"/>
    <cellStyle name="Comma 2 30" xfId="673" xr:uid="{00000000-0005-0000-0000-0000AD030000}"/>
    <cellStyle name="Comma 2 31" xfId="674" xr:uid="{00000000-0005-0000-0000-0000AE030000}"/>
    <cellStyle name="Comma 2 32" xfId="675" xr:uid="{00000000-0005-0000-0000-0000AF030000}"/>
    <cellStyle name="Comma 2 33" xfId="676" xr:uid="{00000000-0005-0000-0000-0000B0030000}"/>
    <cellStyle name="Comma 2 34" xfId="677" xr:uid="{00000000-0005-0000-0000-0000B1030000}"/>
    <cellStyle name="Comma 2 35" xfId="678" xr:uid="{00000000-0005-0000-0000-0000B2030000}"/>
    <cellStyle name="Comma 2 35 2" xfId="679" xr:uid="{00000000-0005-0000-0000-0000B3030000}"/>
    <cellStyle name="Comma 2 36" xfId="680" xr:uid="{00000000-0005-0000-0000-0000B4030000}"/>
    <cellStyle name="Comma 2 4" xfId="681" xr:uid="{00000000-0005-0000-0000-0000B5030000}"/>
    <cellStyle name="Comma 2 4 2" xfId="682" xr:uid="{00000000-0005-0000-0000-0000B6030000}"/>
    <cellStyle name="Comma 2 5" xfId="683" xr:uid="{00000000-0005-0000-0000-0000B7030000}"/>
    <cellStyle name="Comma 2 5 2" xfId="684" xr:uid="{00000000-0005-0000-0000-0000B8030000}"/>
    <cellStyle name="Comma 2 6" xfId="685" xr:uid="{00000000-0005-0000-0000-0000B9030000}"/>
    <cellStyle name="Comma 2 6 2" xfId="686" xr:uid="{00000000-0005-0000-0000-0000BA030000}"/>
    <cellStyle name="Comma 2 7" xfId="687" xr:uid="{00000000-0005-0000-0000-0000BB030000}"/>
    <cellStyle name="Comma 2 7 2" xfId="688" xr:uid="{00000000-0005-0000-0000-0000BC030000}"/>
    <cellStyle name="Comma 2 8" xfId="689" xr:uid="{00000000-0005-0000-0000-0000BD030000}"/>
    <cellStyle name="Comma 2 8 2" xfId="690" xr:uid="{00000000-0005-0000-0000-0000BE030000}"/>
    <cellStyle name="Comma 2 9" xfId="691" xr:uid="{00000000-0005-0000-0000-0000BF030000}"/>
    <cellStyle name="Comma 2 9 2" xfId="692" xr:uid="{00000000-0005-0000-0000-0000C0030000}"/>
    <cellStyle name="Comma 3" xfId="693" xr:uid="{00000000-0005-0000-0000-0000C1030000}"/>
    <cellStyle name="Comma 3 2" xfId="694" xr:uid="{00000000-0005-0000-0000-0000C2030000}"/>
    <cellStyle name="Comma 3 3" xfId="1860" xr:uid="{00000000-0005-0000-0000-0000C3030000}"/>
    <cellStyle name="Comma 4" xfId="695" xr:uid="{00000000-0005-0000-0000-0000C4030000}"/>
    <cellStyle name="Comma 4 2" xfId="696" xr:uid="{00000000-0005-0000-0000-0000C5030000}"/>
    <cellStyle name="Comma 4 3" xfId="697" xr:uid="{00000000-0005-0000-0000-0000C6030000}"/>
    <cellStyle name="Comma 4 4" xfId="698" xr:uid="{00000000-0005-0000-0000-0000C7030000}"/>
    <cellStyle name="Comma 4 5" xfId="699" xr:uid="{00000000-0005-0000-0000-0000C8030000}"/>
    <cellStyle name="Comma 5 10" xfId="700" xr:uid="{00000000-0005-0000-0000-0000C9030000}"/>
    <cellStyle name="Comma 5 11" xfId="701" xr:uid="{00000000-0005-0000-0000-0000CA030000}"/>
    <cellStyle name="Comma 5 12" xfId="702" xr:uid="{00000000-0005-0000-0000-0000CB030000}"/>
    <cellStyle name="Comma 5 13" xfId="703" xr:uid="{00000000-0005-0000-0000-0000CC030000}"/>
    <cellStyle name="Comma 5 2" xfId="704" xr:uid="{00000000-0005-0000-0000-0000CD030000}"/>
    <cellStyle name="Comma 5 3" xfId="705" xr:uid="{00000000-0005-0000-0000-0000CE030000}"/>
    <cellStyle name="Comma 5 4" xfId="706" xr:uid="{00000000-0005-0000-0000-0000CF030000}"/>
    <cellStyle name="Comma 5 5" xfId="707" xr:uid="{00000000-0005-0000-0000-0000D0030000}"/>
    <cellStyle name="Comma 5 6" xfId="708" xr:uid="{00000000-0005-0000-0000-0000D1030000}"/>
    <cellStyle name="Comma 5 7" xfId="709" xr:uid="{00000000-0005-0000-0000-0000D2030000}"/>
    <cellStyle name="Comma 5 8" xfId="710" xr:uid="{00000000-0005-0000-0000-0000D3030000}"/>
    <cellStyle name="Comma 5 9" xfId="711" xr:uid="{00000000-0005-0000-0000-0000D4030000}"/>
    <cellStyle name="Comma 6" xfId="712" xr:uid="{00000000-0005-0000-0000-0000D5030000}"/>
    <cellStyle name="Comma 7" xfId="713" xr:uid="{00000000-0005-0000-0000-0000D6030000}"/>
    <cellStyle name="Comma 8" xfId="714" xr:uid="{00000000-0005-0000-0000-0000D7030000}"/>
    <cellStyle name="Comma 8 2" xfId="715" xr:uid="{00000000-0005-0000-0000-0000D8030000}"/>
    <cellStyle name="Comma 8 2 2" xfId="1862" xr:uid="{00000000-0005-0000-0000-0000D9030000}"/>
    <cellStyle name="Comma 8 3" xfId="716" xr:uid="{00000000-0005-0000-0000-0000DA030000}"/>
    <cellStyle name="Comma 8 3 2" xfId="1863" xr:uid="{00000000-0005-0000-0000-0000DB030000}"/>
    <cellStyle name="Comma 8 4" xfId="1861" xr:uid="{00000000-0005-0000-0000-0000DC030000}"/>
    <cellStyle name="Explanatory Text 10" xfId="717" xr:uid="{00000000-0005-0000-0000-0000DD030000}"/>
    <cellStyle name="Explanatory Text 10 2" xfId="718" xr:uid="{00000000-0005-0000-0000-0000DE030000}"/>
    <cellStyle name="Explanatory Text 11" xfId="719" xr:uid="{00000000-0005-0000-0000-0000DF030000}"/>
    <cellStyle name="Explanatory Text 12" xfId="720" xr:uid="{00000000-0005-0000-0000-0000E0030000}"/>
    <cellStyle name="Explanatory Text 2" xfId="721" xr:uid="{00000000-0005-0000-0000-0000E1030000}"/>
    <cellStyle name="Explanatory Text 2 2" xfId="722" xr:uid="{00000000-0005-0000-0000-0000E2030000}"/>
    <cellStyle name="Explanatory Text 2 3" xfId="723" xr:uid="{00000000-0005-0000-0000-0000E3030000}"/>
    <cellStyle name="Explanatory Text 2 4" xfId="724" xr:uid="{00000000-0005-0000-0000-0000E4030000}"/>
    <cellStyle name="Explanatory Text 3" xfId="725" xr:uid="{00000000-0005-0000-0000-0000E5030000}"/>
    <cellStyle name="Explanatory Text 3 2" xfId="726" xr:uid="{00000000-0005-0000-0000-0000E6030000}"/>
    <cellStyle name="Explanatory Text 4" xfId="727" xr:uid="{00000000-0005-0000-0000-0000E7030000}"/>
    <cellStyle name="Explanatory Text 4 2" xfId="728" xr:uid="{00000000-0005-0000-0000-0000E8030000}"/>
    <cellStyle name="Explanatory Text 5" xfId="729" xr:uid="{00000000-0005-0000-0000-0000E9030000}"/>
    <cellStyle name="Explanatory Text 5 2" xfId="730" xr:uid="{00000000-0005-0000-0000-0000EA030000}"/>
    <cellStyle name="Explanatory Text 6" xfId="731" xr:uid="{00000000-0005-0000-0000-0000EB030000}"/>
    <cellStyle name="Explanatory Text 6 2" xfId="732" xr:uid="{00000000-0005-0000-0000-0000EC030000}"/>
    <cellStyle name="Explanatory Text 7" xfId="733" xr:uid="{00000000-0005-0000-0000-0000ED030000}"/>
    <cellStyle name="Explanatory Text 7 2" xfId="734" xr:uid="{00000000-0005-0000-0000-0000EE030000}"/>
    <cellStyle name="Explanatory Text 8" xfId="735" xr:uid="{00000000-0005-0000-0000-0000EF030000}"/>
    <cellStyle name="Explanatory Text 8 2" xfId="736" xr:uid="{00000000-0005-0000-0000-0000F0030000}"/>
    <cellStyle name="Explanatory Text 9" xfId="737" xr:uid="{00000000-0005-0000-0000-0000F1030000}"/>
    <cellStyle name="Explanatory Text 9 2" xfId="738" xr:uid="{00000000-0005-0000-0000-0000F2030000}"/>
    <cellStyle name="Good 10" xfId="739" xr:uid="{00000000-0005-0000-0000-0000F3030000}"/>
    <cellStyle name="Good 10 2" xfId="740" xr:uid="{00000000-0005-0000-0000-0000F4030000}"/>
    <cellStyle name="Good 11" xfId="741" xr:uid="{00000000-0005-0000-0000-0000F5030000}"/>
    <cellStyle name="Good 12" xfId="742" xr:uid="{00000000-0005-0000-0000-0000F6030000}"/>
    <cellStyle name="Good 2" xfId="743" xr:uid="{00000000-0005-0000-0000-0000F7030000}"/>
    <cellStyle name="Good 2 2" xfId="744" xr:uid="{00000000-0005-0000-0000-0000F8030000}"/>
    <cellStyle name="Good 2 3" xfId="745" xr:uid="{00000000-0005-0000-0000-0000F9030000}"/>
    <cellStyle name="Good 2 4" xfId="746" xr:uid="{00000000-0005-0000-0000-0000FA030000}"/>
    <cellStyle name="Good 3" xfId="747" xr:uid="{00000000-0005-0000-0000-0000FB030000}"/>
    <cellStyle name="Good 3 2" xfId="748" xr:uid="{00000000-0005-0000-0000-0000FC030000}"/>
    <cellStyle name="Good 4" xfId="749" xr:uid="{00000000-0005-0000-0000-0000FD030000}"/>
    <cellStyle name="Good 4 2" xfId="750" xr:uid="{00000000-0005-0000-0000-0000FE030000}"/>
    <cellStyle name="Good 5" xfId="751" xr:uid="{00000000-0005-0000-0000-0000FF030000}"/>
    <cellStyle name="Good 5 2" xfId="752" xr:uid="{00000000-0005-0000-0000-000000040000}"/>
    <cellStyle name="Good 6" xfId="753" xr:uid="{00000000-0005-0000-0000-000001040000}"/>
    <cellStyle name="Good 6 2" xfId="754" xr:uid="{00000000-0005-0000-0000-000002040000}"/>
    <cellStyle name="Good 7" xfId="755" xr:uid="{00000000-0005-0000-0000-000003040000}"/>
    <cellStyle name="Good 7 2" xfId="756" xr:uid="{00000000-0005-0000-0000-000004040000}"/>
    <cellStyle name="Good 8" xfId="757" xr:uid="{00000000-0005-0000-0000-000005040000}"/>
    <cellStyle name="Good 8 2" xfId="758" xr:uid="{00000000-0005-0000-0000-000006040000}"/>
    <cellStyle name="Good 9" xfId="759" xr:uid="{00000000-0005-0000-0000-000007040000}"/>
    <cellStyle name="Good 9 2" xfId="760" xr:uid="{00000000-0005-0000-0000-000008040000}"/>
    <cellStyle name="Heading 1 10" xfId="761" xr:uid="{00000000-0005-0000-0000-000009040000}"/>
    <cellStyle name="Heading 1 10 2" xfId="762" xr:uid="{00000000-0005-0000-0000-00000A040000}"/>
    <cellStyle name="Heading 1 11" xfId="763" xr:uid="{00000000-0005-0000-0000-00000B040000}"/>
    <cellStyle name="Heading 1 12" xfId="764" xr:uid="{00000000-0005-0000-0000-00000C040000}"/>
    <cellStyle name="Heading 1 2" xfId="765" xr:uid="{00000000-0005-0000-0000-00000D040000}"/>
    <cellStyle name="Heading 1 2 2" xfId="766" xr:uid="{00000000-0005-0000-0000-00000E040000}"/>
    <cellStyle name="Heading 1 2 3" xfId="767" xr:uid="{00000000-0005-0000-0000-00000F040000}"/>
    <cellStyle name="Heading 1 2 4" xfId="768" xr:uid="{00000000-0005-0000-0000-000010040000}"/>
    <cellStyle name="Heading 1 3" xfId="769" xr:uid="{00000000-0005-0000-0000-000011040000}"/>
    <cellStyle name="Heading 1 3 2" xfId="770" xr:uid="{00000000-0005-0000-0000-000012040000}"/>
    <cellStyle name="Heading 1 4" xfId="771" xr:uid="{00000000-0005-0000-0000-000013040000}"/>
    <cellStyle name="Heading 1 4 2" xfId="772" xr:uid="{00000000-0005-0000-0000-000014040000}"/>
    <cellStyle name="Heading 1 5" xfId="773" xr:uid="{00000000-0005-0000-0000-000015040000}"/>
    <cellStyle name="Heading 1 5 2" xfId="774" xr:uid="{00000000-0005-0000-0000-000016040000}"/>
    <cellStyle name="Heading 1 6" xfId="775" xr:uid="{00000000-0005-0000-0000-000017040000}"/>
    <cellStyle name="Heading 1 6 2" xfId="776" xr:uid="{00000000-0005-0000-0000-000018040000}"/>
    <cellStyle name="Heading 1 7" xfId="777" xr:uid="{00000000-0005-0000-0000-000019040000}"/>
    <cellStyle name="Heading 1 7 2" xfId="778" xr:uid="{00000000-0005-0000-0000-00001A040000}"/>
    <cellStyle name="Heading 1 8" xfId="779" xr:uid="{00000000-0005-0000-0000-00001B040000}"/>
    <cellStyle name="Heading 1 8 2" xfId="780" xr:uid="{00000000-0005-0000-0000-00001C040000}"/>
    <cellStyle name="Heading 1 9" xfId="781" xr:uid="{00000000-0005-0000-0000-00001D040000}"/>
    <cellStyle name="Heading 1 9 2" xfId="782" xr:uid="{00000000-0005-0000-0000-00001E040000}"/>
    <cellStyle name="Heading 2 10" xfId="783" xr:uid="{00000000-0005-0000-0000-00001F040000}"/>
    <cellStyle name="Heading 2 10 2" xfId="784" xr:uid="{00000000-0005-0000-0000-000020040000}"/>
    <cellStyle name="Heading 2 11" xfId="785" xr:uid="{00000000-0005-0000-0000-000021040000}"/>
    <cellStyle name="Heading 2 12" xfId="786" xr:uid="{00000000-0005-0000-0000-000022040000}"/>
    <cellStyle name="Heading 2 2" xfId="787" xr:uid="{00000000-0005-0000-0000-000023040000}"/>
    <cellStyle name="Heading 2 2 2" xfId="788" xr:uid="{00000000-0005-0000-0000-000024040000}"/>
    <cellStyle name="Heading 2 2 3" xfId="789" xr:uid="{00000000-0005-0000-0000-000025040000}"/>
    <cellStyle name="Heading 2 2 4" xfId="790" xr:uid="{00000000-0005-0000-0000-000026040000}"/>
    <cellStyle name="Heading 2 3" xfId="791" xr:uid="{00000000-0005-0000-0000-000027040000}"/>
    <cellStyle name="Heading 2 3 2" xfId="792" xr:uid="{00000000-0005-0000-0000-000028040000}"/>
    <cellStyle name="Heading 2 4" xfId="793" xr:uid="{00000000-0005-0000-0000-000029040000}"/>
    <cellStyle name="Heading 2 4 2" xfId="794" xr:uid="{00000000-0005-0000-0000-00002A040000}"/>
    <cellStyle name="Heading 2 5" xfId="795" xr:uid="{00000000-0005-0000-0000-00002B040000}"/>
    <cellStyle name="Heading 2 5 2" xfId="796" xr:uid="{00000000-0005-0000-0000-00002C040000}"/>
    <cellStyle name="Heading 2 6" xfId="797" xr:uid="{00000000-0005-0000-0000-00002D040000}"/>
    <cellStyle name="Heading 2 6 2" xfId="798" xr:uid="{00000000-0005-0000-0000-00002E040000}"/>
    <cellStyle name="Heading 2 7" xfId="799" xr:uid="{00000000-0005-0000-0000-00002F040000}"/>
    <cellStyle name="Heading 2 7 2" xfId="800" xr:uid="{00000000-0005-0000-0000-000030040000}"/>
    <cellStyle name="Heading 2 8" xfId="801" xr:uid="{00000000-0005-0000-0000-000031040000}"/>
    <cellStyle name="Heading 2 8 2" xfId="802" xr:uid="{00000000-0005-0000-0000-000032040000}"/>
    <cellStyle name="Heading 2 9" xfId="803" xr:uid="{00000000-0005-0000-0000-000033040000}"/>
    <cellStyle name="Heading 2 9 2" xfId="804" xr:uid="{00000000-0005-0000-0000-000034040000}"/>
    <cellStyle name="Heading 3 10" xfId="805" xr:uid="{00000000-0005-0000-0000-000035040000}"/>
    <cellStyle name="Heading 3 10 2" xfId="806" xr:uid="{00000000-0005-0000-0000-000036040000}"/>
    <cellStyle name="Heading 3 11" xfId="807" xr:uid="{00000000-0005-0000-0000-000037040000}"/>
    <cellStyle name="Heading 3 12" xfId="808" xr:uid="{00000000-0005-0000-0000-000038040000}"/>
    <cellStyle name="Heading 3 2" xfId="809" xr:uid="{00000000-0005-0000-0000-000039040000}"/>
    <cellStyle name="Heading 3 2 2" xfId="810" xr:uid="{00000000-0005-0000-0000-00003A040000}"/>
    <cellStyle name="Heading 3 2 3" xfId="811" xr:uid="{00000000-0005-0000-0000-00003B040000}"/>
    <cellStyle name="Heading 3 2 4" xfId="812" xr:uid="{00000000-0005-0000-0000-00003C040000}"/>
    <cellStyle name="Heading 3 3" xfId="813" xr:uid="{00000000-0005-0000-0000-00003D040000}"/>
    <cellStyle name="Heading 3 3 2" xfId="814" xr:uid="{00000000-0005-0000-0000-00003E040000}"/>
    <cellStyle name="Heading 3 4" xfId="815" xr:uid="{00000000-0005-0000-0000-00003F040000}"/>
    <cellStyle name="Heading 3 4 2" xfId="816" xr:uid="{00000000-0005-0000-0000-000040040000}"/>
    <cellStyle name="Heading 3 5" xfId="817" xr:uid="{00000000-0005-0000-0000-000041040000}"/>
    <cellStyle name="Heading 3 5 2" xfId="818" xr:uid="{00000000-0005-0000-0000-000042040000}"/>
    <cellStyle name="Heading 3 6" xfId="819" xr:uid="{00000000-0005-0000-0000-000043040000}"/>
    <cellStyle name="Heading 3 6 2" xfId="820" xr:uid="{00000000-0005-0000-0000-000044040000}"/>
    <cellStyle name="Heading 3 7" xfId="821" xr:uid="{00000000-0005-0000-0000-000045040000}"/>
    <cellStyle name="Heading 3 7 2" xfId="822" xr:uid="{00000000-0005-0000-0000-000046040000}"/>
    <cellStyle name="Heading 3 8" xfId="823" xr:uid="{00000000-0005-0000-0000-000047040000}"/>
    <cellStyle name="Heading 3 8 2" xfId="824" xr:uid="{00000000-0005-0000-0000-000048040000}"/>
    <cellStyle name="Heading 3 9" xfId="825" xr:uid="{00000000-0005-0000-0000-000049040000}"/>
    <cellStyle name="Heading 3 9 2" xfId="826" xr:uid="{00000000-0005-0000-0000-00004A040000}"/>
    <cellStyle name="Heading 4 10" xfId="827" xr:uid="{00000000-0005-0000-0000-00004B040000}"/>
    <cellStyle name="Heading 4 10 2" xfId="828" xr:uid="{00000000-0005-0000-0000-00004C040000}"/>
    <cellStyle name="Heading 4 11" xfId="829" xr:uid="{00000000-0005-0000-0000-00004D040000}"/>
    <cellStyle name="Heading 4 12" xfId="830" xr:uid="{00000000-0005-0000-0000-00004E040000}"/>
    <cellStyle name="Heading 4 2" xfId="831" xr:uid="{00000000-0005-0000-0000-00004F040000}"/>
    <cellStyle name="Heading 4 2 2" xfId="832" xr:uid="{00000000-0005-0000-0000-000050040000}"/>
    <cellStyle name="Heading 4 2 3" xfId="833" xr:uid="{00000000-0005-0000-0000-000051040000}"/>
    <cellStyle name="Heading 4 2 4" xfId="834" xr:uid="{00000000-0005-0000-0000-000052040000}"/>
    <cellStyle name="Heading 4 3" xfId="835" xr:uid="{00000000-0005-0000-0000-000053040000}"/>
    <cellStyle name="Heading 4 3 2" xfId="836" xr:uid="{00000000-0005-0000-0000-000054040000}"/>
    <cellStyle name="Heading 4 4" xfId="837" xr:uid="{00000000-0005-0000-0000-000055040000}"/>
    <cellStyle name="Heading 4 4 2" xfId="838" xr:uid="{00000000-0005-0000-0000-000056040000}"/>
    <cellStyle name="Heading 4 5" xfId="839" xr:uid="{00000000-0005-0000-0000-000057040000}"/>
    <cellStyle name="Heading 4 5 2" xfId="840" xr:uid="{00000000-0005-0000-0000-000058040000}"/>
    <cellStyle name="Heading 4 6" xfId="841" xr:uid="{00000000-0005-0000-0000-000059040000}"/>
    <cellStyle name="Heading 4 6 2" xfId="842" xr:uid="{00000000-0005-0000-0000-00005A040000}"/>
    <cellStyle name="Heading 4 7" xfId="843" xr:uid="{00000000-0005-0000-0000-00005B040000}"/>
    <cellStyle name="Heading 4 7 2" xfId="844" xr:uid="{00000000-0005-0000-0000-00005C040000}"/>
    <cellStyle name="Heading 4 8" xfId="845" xr:uid="{00000000-0005-0000-0000-00005D040000}"/>
    <cellStyle name="Heading 4 8 2" xfId="846" xr:uid="{00000000-0005-0000-0000-00005E040000}"/>
    <cellStyle name="Heading 4 9" xfId="847" xr:uid="{00000000-0005-0000-0000-00005F040000}"/>
    <cellStyle name="Heading 4 9 2" xfId="848" xr:uid="{00000000-0005-0000-0000-000060040000}"/>
    <cellStyle name="Hyperlink 2" xfId="849" xr:uid="{00000000-0005-0000-0000-000061040000}"/>
    <cellStyle name="imf-one decimal" xfId="850" xr:uid="{00000000-0005-0000-0000-000062040000}"/>
    <cellStyle name="imf-zero decimal" xfId="851" xr:uid="{00000000-0005-0000-0000-000063040000}"/>
    <cellStyle name="Input 10" xfId="852" xr:uid="{00000000-0005-0000-0000-000064040000}"/>
    <cellStyle name="Input 10 2" xfId="853" xr:uid="{00000000-0005-0000-0000-000065040000}"/>
    <cellStyle name="Input 11" xfId="854" xr:uid="{00000000-0005-0000-0000-000066040000}"/>
    <cellStyle name="Input 12" xfId="855" xr:uid="{00000000-0005-0000-0000-000067040000}"/>
    <cellStyle name="Input 2" xfId="856" xr:uid="{00000000-0005-0000-0000-000068040000}"/>
    <cellStyle name="Input 2 2" xfId="857" xr:uid="{00000000-0005-0000-0000-000069040000}"/>
    <cellStyle name="Input 2 3" xfId="858" xr:uid="{00000000-0005-0000-0000-00006A040000}"/>
    <cellStyle name="Input 2 4" xfId="859" xr:uid="{00000000-0005-0000-0000-00006B040000}"/>
    <cellStyle name="Input 3" xfId="860" xr:uid="{00000000-0005-0000-0000-00006C040000}"/>
    <cellStyle name="Input 3 2" xfId="861" xr:uid="{00000000-0005-0000-0000-00006D040000}"/>
    <cellStyle name="Input 4" xfId="862" xr:uid="{00000000-0005-0000-0000-00006E040000}"/>
    <cellStyle name="Input 4 2" xfId="863" xr:uid="{00000000-0005-0000-0000-00006F040000}"/>
    <cellStyle name="Input 5" xfId="864" xr:uid="{00000000-0005-0000-0000-000070040000}"/>
    <cellStyle name="Input 5 2" xfId="865" xr:uid="{00000000-0005-0000-0000-000071040000}"/>
    <cellStyle name="Input 6" xfId="866" xr:uid="{00000000-0005-0000-0000-000072040000}"/>
    <cellStyle name="Input 6 2" xfId="867" xr:uid="{00000000-0005-0000-0000-000073040000}"/>
    <cellStyle name="Input 7" xfId="868" xr:uid="{00000000-0005-0000-0000-000074040000}"/>
    <cellStyle name="Input 7 2" xfId="869" xr:uid="{00000000-0005-0000-0000-000075040000}"/>
    <cellStyle name="Input 8" xfId="870" xr:uid="{00000000-0005-0000-0000-000076040000}"/>
    <cellStyle name="Input 8 2" xfId="871" xr:uid="{00000000-0005-0000-0000-000077040000}"/>
    <cellStyle name="Input 9" xfId="872" xr:uid="{00000000-0005-0000-0000-000078040000}"/>
    <cellStyle name="Input 9 2" xfId="873" xr:uid="{00000000-0005-0000-0000-000079040000}"/>
    <cellStyle name="Linked Cell 10" xfId="874" xr:uid="{00000000-0005-0000-0000-00007A040000}"/>
    <cellStyle name="Linked Cell 10 2" xfId="875" xr:uid="{00000000-0005-0000-0000-00007B040000}"/>
    <cellStyle name="Linked Cell 11" xfId="876" xr:uid="{00000000-0005-0000-0000-00007C040000}"/>
    <cellStyle name="Linked Cell 12" xfId="877" xr:uid="{00000000-0005-0000-0000-00007D040000}"/>
    <cellStyle name="Linked Cell 2" xfId="878" xr:uid="{00000000-0005-0000-0000-00007E040000}"/>
    <cellStyle name="Linked Cell 2 2" xfId="879" xr:uid="{00000000-0005-0000-0000-00007F040000}"/>
    <cellStyle name="Linked Cell 2 3" xfId="880" xr:uid="{00000000-0005-0000-0000-000080040000}"/>
    <cellStyle name="Linked Cell 2 4" xfId="881" xr:uid="{00000000-0005-0000-0000-000081040000}"/>
    <cellStyle name="Linked Cell 3" xfId="882" xr:uid="{00000000-0005-0000-0000-000082040000}"/>
    <cellStyle name="Linked Cell 3 2" xfId="883" xr:uid="{00000000-0005-0000-0000-000083040000}"/>
    <cellStyle name="Linked Cell 4" xfId="884" xr:uid="{00000000-0005-0000-0000-000084040000}"/>
    <cellStyle name="Linked Cell 4 2" xfId="885" xr:uid="{00000000-0005-0000-0000-000085040000}"/>
    <cellStyle name="Linked Cell 5" xfId="886" xr:uid="{00000000-0005-0000-0000-000086040000}"/>
    <cellStyle name="Linked Cell 5 2" xfId="887" xr:uid="{00000000-0005-0000-0000-000087040000}"/>
    <cellStyle name="Linked Cell 6" xfId="888" xr:uid="{00000000-0005-0000-0000-000088040000}"/>
    <cellStyle name="Linked Cell 6 2" xfId="889" xr:uid="{00000000-0005-0000-0000-000089040000}"/>
    <cellStyle name="Linked Cell 7" xfId="890" xr:uid="{00000000-0005-0000-0000-00008A040000}"/>
    <cellStyle name="Linked Cell 7 2" xfId="891" xr:uid="{00000000-0005-0000-0000-00008B040000}"/>
    <cellStyle name="Linked Cell 8" xfId="892" xr:uid="{00000000-0005-0000-0000-00008C040000}"/>
    <cellStyle name="Linked Cell 8 2" xfId="893" xr:uid="{00000000-0005-0000-0000-00008D040000}"/>
    <cellStyle name="Linked Cell 9" xfId="894" xr:uid="{00000000-0005-0000-0000-00008E040000}"/>
    <cellStyle name="Linked Cell 9 2" xfId="895" xr:uid="{00000000-0005-0000-0000-00008F040000}"/>
    <cellStyle name="MacroCode" xfId="896" xr:uid="{00000000-0005-0000-0000-000090040000}"/>
    <cellStyle name="Millares 2" xfId="897" xr:uid="{00000000-0005-0000-0000-000091040000}"/>
    <cellStyle name="Millares 2 2" xfId="898" xr:uid="{00000000-0005-0000-0000-000092040000}"/>
    <cellStyle name="Millares 2 3" xfId="899" xr:uid="{00000000-0005-0000-0000-000093040000}"/>
    <cellStyle name="Millares 2 4" xfId="900" xr:uid="{00000000-0005-0000-0000-000094040000}"/>
    <cellStyle name="Millares 2 5" xfId="901" xr:uid="{00000000-0005-0000-0000-000095040000}"/>
    <cellStyle name="Millares 2 6" xfId="902" xr:uid="{00000000-0005-0000-0000-000096040000}"/>
    <cellStyle name="Millares 3" xfId="903" xr:uid="{00000000-0005-0000-0000-000097040000}"/>
    <cellStyle name="Millares 3 2" xfId="904" xr:uid="{00000000-0005-0000-0000-000098040000}"/>
    <cellStyle name="Millares 3 3" xfId="905" xr:uid="{00000000-0005-0000-0000-000099040000}"/>
    <cellStyle name="Millares 3 4" xfId="906" xr:uid="{00000000-0005-0000-0000-00009A040000}"/>
    <cellStyle name="Millares 3 5" xfId="907" xr:uid="{00000000-0005-0000-0000-00009B040000}"/>
    <cellStyle name="Millares 3 6" xfId="908" xr:uid="{00000000-0005-0000-0000-00009C040000}"/>
    <cellStyle name="Millares 3 7" xfId="909" xr:uid="{00000000-0005-0000-0000-00009D040000}"/>
    <cellStyle name="Millares 4" xfId="910" xr:uid="{00000000-0005-0000-0000-00009E040000}"/>
    <cellStyle name="Millares 4 2" xfId="911" xr:uid="{00000000-0005-0000-0000-00009F040000}"/>
    <cellStyle name="Millares 5" xfId="912" xr:uid="{00000000-0005-0000-0000-0000A0040000}"/>
    <cellStyle name="Milliers [0]_Encours - Apr rééch" xfId="913" xr:uid="{00000000-0005-0000-0000-0000A1040000}"/>
    <cellStyle name="Milliers_Encours - Apr rééch" xfId="914" xr:uid="{00000000-0005-0000-0000-0000A2040000}"/>
    <cellStyle name="Monétaire [0]_Encours - Apr rééch" xfId="915" xr:uid="{00000000-0005-0000-0000-0000A3040000}"/>
    <cellStyle name="Monétaire_Encours - Apr rééch" xfId="916" xr:uid="{00000000-0005-0000-0000-0000A4040000}"/>
    <cellStyle name="Neutral 10" xfId="917" xr:uid="{00000000-0005-0000-0000-0000A5040000}"/>
    <cellStyle name="Neutral 10 2" xfId="918" xr:uid="{00000000-0005-0000-0000-0000A6040000}"/>
    <cellStyle name="Neutral 11" xfId="919" xr:uid="{00000000-0005-0000-0000-0000A7040000}"/>
    <cellStyle name="Neutral 12" xfId="920" xr:uid="{00000000-0005-0000-0000-0000A8040000}"/>
    <cellStyle name="Neutral 2" xfId="921" xr:uid="{00000000-0005-0000-0000-0000A9040000}"/>
    <cellStyle name="Neutral 2 2" xfId="922" xr:uid="{00000000-0005-0000-0000-0000AA040000}"/>
    <cellStyle name="Neutral 2 3" xfId="923" xr:uid="{00000000-0005-0000-0000-0000AB040000}"/>
    <cellStyle name="Neutral 2 4" xfId="924" xr:uid="{00000000-0005-0000-0000-0000AC040000}"/>
    <cellStyle name="Neutral 3" xfId="925" xr:uid="{00000000-0005-0000-0000-0000AD040000}"/>
    <cellStyle name="Neutral 3 2" xfId="926" xr:uid="{00000000-0005-0000-0000-0000AE040000}"/>
    <cellStyle name="Neutral 4" xfId="927" xr:uid="{00000000-0005-0000-0000-0000AF040000}"/>
    <cellStyle name="Neutral 4 2" xfId="928" xr:uid="{00000000-0005-0000-0000-0000B0040000}"/>
    <cellStyle name="Neutral 5" xfId="929" xr:uid="{00000000-0005-0000-0000-0000B1040000}"/>
    <cellStyle name="Neutral 5 2" xfId="930" xr:uid="{00000000-0005-0000-0000-0000B2040000}"/>
    <cellStyle name="Neutral 6" xfId="931" xr:uid="{00000000-0005-0000-0000-0000B3040000}"/>
    <cellStyle name="Neutral 6 2" xfId="932" xr:uid="{00000000-0005-0000-0000-0000B4040000}"/>
    <cellStyle name="Neutral 7" xfId="933" xr:uid="{00000000-0005-0000-0000-0000B5040000}"/>
    <cellStyle name="Neutral 7 2" xfId="934" xr:uid="{00000000-0005-0000-0000-0000B6040000}"/>
    <cellStyle name="Neutral 8" xfId="935" xr:uid="{00000000-0005-0000-0000-0000B7040000}"/>
    <cellStyle name="Neutral 8 2" xfId="936" xr:uid="{00000000-0005-0000-0000-0000B8040000}"/>
    <cellStyle name="Neutral 9" xfId="937" xr:uid="{00000000-0005-0000-0000-0000B9040000}"/>
    <cellStyle name="Neutral 9 2" xfId="938" xr:uid="{00000000-0005-0000-0000-0000BA040000}"/>
    <cellStyle name="Normal" xfId="0" builtinId="0"/>
    <cellStyle name="Normal - Style1" xfId="939" xr:uid="{00000000-0005-0000-0000-0000BC040000}"/>
    <cellStyle name="Normal 10" xfId="940" xr:uid="{00000000-0005-0000-0000-0000BD040000}"/>
    <cellStyle name="Normal 10 2" xfId="941" xr:uid="{00000000-0005-0000-0000-0000BE040000}"/>
    <cellStyle name="Normal 12" xfId="942" xr:uid="{00000000-0005-0000-0000-0000BF040000}"/>
    <cellStyle name="Normal 12 2" xfId="943" xr:uid="{00000000-0005-0000-0000-0000C0040000}"/>
    <cellStyle name="Normal 12 2 2" xfId="944" xr:uid="{00000000-0005-0000-0000-0000C1040000}"/>
    <cellStyle name="Normal 12 3" xfId="945" xr:uid="{00000000-0005-0000-0000-0000C2040000}"/>
    <cellStyle name="Normal 12 3 2" xfId="946" xr:uid="{00000000-0005-0000-0000-0000C3040000}"/>
    <cellStyle name="Normal 16" xfId="947" xr:uid="{00000000-0005-0000-0000-0000C4040000}"/>
    <cellStyle name="Normal 16 2" xfId="948" xr:uid="{00000000-0005-0000-0000-0000C5040000}"/>
    <cellStyle name="Normal 16 2 2" xfId="1864" xr:uid="{00000000-0005-0000-0000-0000C6040000}"/>
    <cellStyle name="Normal 16 3" xfId="949" xr:uid="{00000000-0005-0000-0000-0000C7040000}"/>
    <cellStyle name="Normal 19" xfId="950" xr:uid="{00000000-0005-0000-0000-0000C8040000}"/>
    <cellStyle name="Normal 19 2" xfId="1865" xr:uid="{00000000-0005-0000-0000-0000C9040000}"/>
    <cellStyle name="Normal 2" xfId="951" xr:uid="{00000000-0005-0000-0000-0000CA040000}"/>
    <cellStyle name="Normal 2 10" xfId="952" xr:uid="{00000000-0005-0000-0000-0000CB040000}"/>
    <cellStyle name="Normal 2 10 2" xfId="953" xr:uid="{00000000-0005-0000-0000-0000CC040000}"/>
    <cellStyle name="Normal 2 11" xfId="954" xr:uid="{00000000-0005-0000-0000-0000CD040000}"/>
    <cellStyle name="Normal 2 12" xfId="955" xr:uid="{00000000-0005-0000-0000-0000CE040000}"/>
    <cellStyle name="Normal 2 13" xfId="956" xr:uid="{00000000-0005-0000-0000-0000CF040000}"/>
    <cellStyle name="Normal 2 14" xfId="957" xr:uid="{00000000-0005-0000-0000-0000D0040000}"/>
    <cellStyle name="Normal 2 15" xfId="958" xr:uid="{00000000-0005-0000-0000-0000D1040000}"/>
    <cellStyle name="Normal 2 16" xfId="959" xr:uid="{00000000-0005-0000-0000-0000D2040000}"/>
    <cellStyle name="Normal 2 17" xfId="960" xr:uid="{00000000-0005-0000-0000-0000D3040000}"/>
    <cellStyle name="Normal 2 18" xfId="961" xr:uid="{00000000-0005-0000-0000-0000D4040000}"/>
    <cellStyle name="Normal 2 19" xfId="962" xr:uid="{00000000-0005-0000-0000-0000D5040000}"/>
    <cellStyle name="Normal 2 2" xfId="963" xr:uid="{00000000-0005-0000-0000-0000D6040000}"/>
    <cellStyle name="Normal 2 2 2" xfId="964" xr:uid="{00000000-0005-0000-0000-0000D7040000}"/>
    <cellStyle name="Normal 2 2 3" xfId="965" xr:uid="{00000000-0005-0000-0000-0000D8040000}"/>
    <cellStyle name="Normal 2 2 4" xfId="966" xr:uid="{00000000-0005-0000-0000-0000D9040000}"/>
    <cellStyle name="Normal 2 2 5" xfId="967" xr:uid="{00000000-0005-0000-0000-0000DA040000}"/>
    <cellStyle name="Normal 2 2 6" xfId="968" xr:uid="{00000000-0005-0000-0000-0000DB040000}"/>
    <cellStyle name="Normal 2 20" xfId="969" xr:uid="{00000000-0005-0000-0000-0000DC040000}"/>
    <cellStyle name="Normal 2 21" xfId="970" xr:uid="{00000000-0005-0000-0000-0000DD040000}"/>
    <cellStyle name="Normal 2 22" xfId="971" xr:uid="{00000000-0005-0000-0000-0000DE040000}"/>
    <cellStyle name="Normal 2 23" xfId="972" xr:uid="{00000000-0005-0000-0000-0000DF040000}"/>
    <cellStyle name="Normal 2 24" xfId="973" xr:uid="{00000000-0005-0000-0000-0000E0040000}"/>
    <cellStyle name="Normal 2 25" xfId="974" xr:uid="{00000000-0005-0000-0000-0000E1040000}"/>
    <cellStyle name="Normal 2 26" xfId="975" xr:uid="{00000000-0005-0000-0000-0000E2040000}"/>
    <cellStyle name="Normal 2 27" xfId="976" xr:uid="{00000000-0005-0000-0000-0000E3040000}"/>
    <cellStyle name="Normal 2 28" xfId="977" xr:uid="{00000000-0005-0000-0000-0000E4040000}"/>
    <cellStyle name="Normal 2 29" xfId="978" xr:uid="{00000000-0005-0000-0000-0000E5040000}"/>
    <cellStyle name="Normal 2 3" xfId="979" xr:uid="{00000000-0005-0000-0000-0000E6040000}"/>
    <cellStyle name="Normal 2 3 2" xfId="980" xr:uid="{00000000-0005-0000-0000-0000E7040000}"/>
    <cellStyle name="Normal 2 3 3" xfId="981" xr:uid="{00000000-0005-0000-0000-0000E8040000}"/>
    <cellStyle name="Normal 2 3 4" xfId="982" xr:uid="{00000000-0005-0000-0000-0000E9040000}"/>
    <cellStyle name="Normal 2 3 5" xfId="983" xr:uid="{00000000-0005-0000-0000-0000EA040000}"/>
    <cellStyle name="Normal 2 3 6" xfId="984" xr:uid="{00000000-0005-0000-0000-0000EB040000}"/>
    <cellStyle name="Normal 2 30" xfId="985" xr:uid="{00000000-0005-0000-0000-0000EC040000}"/>
    <cellStyle name="Normal 2 31" xfId="986" xr:uid="{00000000-0005-0000-0000-0000ED040000}"/>
    <cellStyle name="Normal 2 32" xfId="987" xr:uid="{00000000-0005-0000-0000-0000EE040000}"/>
    <cellStyle name="Normal 2 33" xfId="988" xr:uid="{00000000-0005-0000-0000-0000EF040000}"/>
    <cellStyle name="Normal 2 34" xfId="989" xr:uid="{00000000-0005-0000-0000-0000F0040000}"/>
    <cellStyle name="Normal 2 35" xfId="990" xr:uid="{00000000-0005-0000-0000-0000F1040000}"/>
    <cellStyle name="Normal 2 36" xfId="991" xr:uid="{00000000-0005-0000-0000-0000F2040000}"/>
    <cellStyle name="Normal 2 37" xfId="992" xr:uid="{00000000-0005-0000-0000-0000F3040000}"/>
    <cellStyle name="Normal 2 38" xfId="993" xr:uid="{00000000-0005-0000-0000-0000F4040000}"/>
    <cellStyle name="Normal 2 39" xfId="994" xr:uid="{00000000-0005-0000-0000-0000F5040000}"/>
    <cellStyle name="Normal 2 4" xfId="995" xr:uid="{00000000-0005-0000-0000-0000F6040000}"/>
    <cellStyle name="Normal 2 4 2" xfId="996" xr:uid="{00000000-0005-0000-0000-0000F7040000}"/>
    <cellStyle name="Normal 2 40" xfId="997" xr:uid="{00000000-0005-0000-0000-0000F8040000}"/>
    <cellStyle name="Normal 2 41" xfId="998" xr:uid="{00000000-0005-0000-0000-0000F9040000}"/>
    <cellStyle name="Normal 2 42" xfId="999" xr:uid="{00000000-0005-0000-0000-0000FA040000}"/>
    <cellStyle name="Normal 2 43" xfId="1000" xr:uid="{00000000-0005-0000-0000-0000FB040000}"/>
    <cellStyle name="Normal 2 44" xfId="1001" xr:uid="{00000000-0005-0000-0000-0000FC040000}"/>
    <cellStyle name="Normal 2 45" xfId="1002" xr:uid="{00000000-0005-0000-0000-0000FD040000}"/>
    <cellStyle name="Normal 2 46" xfId="1003" xr:uid="{00000000-0005-0000-0000-0000FE040000}"/>
    <cellStyle name="Normal 2 47" xfId="1004" xr:uid="{00000000-0005-0000-0000-0000FF040000}"/>
    <cellStyle name="Normal 2 48" xfId="1005" xr:uid="{00000000-0005-0000-0000-000000050000}"/>
    <cellStyle name="Normal 2 49" xfId="1006" xr:uid="{00000000-0005-0000-0000-000001050000}"/>
    <cellStyle name="Normal 2 5" xfId="1007" xr:uid="{00000000-0005-0000-0000-000002050000}"/>
    <cellStyle name="Normal 2 5 2" xfId="1008" xr:uid="{00000000-0005-0000-0000-000003050000}"/>
    <cellStyle name="Normal 2 50" xfId="1009" xr:uid="{00000000-0005-0000-0000-000004050000}"/>
    <cellStyle name="Normal 2 51" xfId="1010" xr:uid="{00000000-0005-0000-0000-000005050000}"/>
    <cellStyle name="Normal 2 52" xfId="1011" xr:uid="{00000000-0005-0000-0000-000006050000}"/>
    <cellStyle name="Normal 2 53" xfId="1012" xr:uid="{00000000-0005-0000-0000-000007050000}"/>
    <cellStyle name="Normal 2 54" xfId="1013" xr:uid="{00000000-0005-0000-0000-000008050000}"/>
    <cellStyle name="Normal 2 55" xfId="1014" xr:uid="{00000000-0005-0000-0000-000009050000}"/>
    <cellStyle name="Normal 2 56" xfId="1015" xr:uid="{00000000-0005-0000-0000-00000A050000}"/>
    <cellStyle name="Normal 2 57" xfId="1016" xr:uid="{00000000-0005-0000-0000-00000B050000}"/>
    <cellStyle name="Normal 2 58" xfId="1017" xr:uid="{00000000-0005-0000-0000-00000C050000}"/>
    <cellStyle name="Normal 2 59" xfId="1018" xr:uid="{00000000-0005-0000-0000-00000D050000}"/>
    <cellStyle name="Normal 2 6" xfId="1019" xr:uid="{00000000-0005-0000-0000-00000E050000}"/>
    <cellStyle name="Normal 2 6 2" xfId="1020" xr:uid="{00000000-0005-0000-0000-00000F050000}"/>
    <cellStyle name="Normal 2 60" xfId="1021" xr:uid="{00000000-0005-0000-0000-000010050000}"/>
    <cellStyle name="Normal 2 61" xfId="1022" xr:uid="{00000000-0005-0000-0000-000011050000}"/>
    <cellStyle name="Normal 2 62" xfId="1023" xr:uid="{00000000-0005-0000-0000-000012050000}"/>
    <cellStyle name="Normal 2 63" xfId="1024" xr:uid="{00000000-0005-0000-0000-000013050000}"/>
    <cellStyle name="Normal 2 64" xfId="1025" xr:uid="{00000000-0005-0000-0000-000014050000}"/>
    <cellStyle name="Normal 2 65" xfId="1026" xr:uid="{00000000-0005-0000-0000-000015050000}"/>
    <cellStyle name="Normal 2 66" xfId="1027" xr:uid="{00000000-0005-0000-0000-000016050000}"/>
    <cellStyle name="Normal 2 67" xfId="1028" xr:uid="{00000000-0005-0000-0000-000017050000}"/>
    <cellStyle name="Normal 2 68" xfId="1029" xr:uid="{00000000-0005-0000-0000-000018050000}"/>
    <cellStyle name="Normal 2 69" xfId="1030" xr:uid="{00000000-0005-0000-0000-000019050000}"/>
    <cellStyle name="Normal 2 7" xfId="1031" xr:uid="{00000000-0005-0000-0000-00001A050000}"/>
    <cellStyle name="Normal 2 7 2" xfId="1032" xr:uid="{00000000-0005-0000-0000-00001B050000}"/>
    <cellStyle name="Normal 2 70" xfId="1033" xr:uid="{00000000-0005-0000-0000-00001C050000}"/>
    <cellStyle name="Normal 2 71" xfId="1034" xr:uid="{00000000-0005-0000-0000-00001D050000}"/>
    <cellStyle name="Normal 2 72" xfId="1035" xr:uid="{00000000-0005-0000-0000-00001E050000}"/>
    <cellStyle name="Normal 2 73" xfId="1036" xr:uid="{00000000-0005-0000-0000-00001F050000}"/>
    <cellStyle name="Normal 2 74" xfId="1037" xr:uid="{00000000-0005-0000-0000-000020050000}"/>
    <cellStyle name="Normal 2 75" xfId="1038" xr:uid="{00000000-0005-0000-0000-000021050000}"/>
    <cellStyle name="Normal 2 76" xfId="1039" xr:uid="{00000000-0005-0000-0000-000022050000}"/>
    <cellStyle name="Normal 2 77" xfId="1040" xr:uid="{00000000-0005-0000-0000-000023050000}"/>
    <cellStyle name="Normal 2 78" xfId="1041" xr:uid="{00000000-0005-0000-0000-000024050000}"/>
    <cellStyle name="Normal 2 79" xfId="1042" xr:uid="{00000000-0005-0000-0000-000025050000}"/>
    <cellStyle name="Normal 2 8" xfId="1043" xr:uid="{00000000-0005-0000-0000-000026050000}"/>
    <cellStyle name="Normal 2 8 2" xfId="1044" xr:uid="{00000000-0005-0000-0000-000027050000}"/>
    <cellStyle name="Normal 2 80" xfId="1045" xr:uid="{00000000-0005-0000-0000-000028050000}"/>
    <cellStyle name="Normal 2 81" xfId="1046" xr:uid="{00000000-0005-0000-0000-000029050000}"/>
    <cellStyle name="Normal 2 82" xfId="1047" xr:uid="{00000000-0005-0000-0000-00002A050000}"/>
    <cellStyle name="Normal 2 83" xfId="1048" xr:uid="{00000000-0005-0000-0000-00002B050000}"/>
    <cellStyle name="Normal 2 84" xfId="1049" xr:uid="{00000000-0005-0000-0000-00002C050000}"/>
    <cellStyle name="Normal 2 85" xfId="1050" xr:uid="{00000000-0005-0000-0000-00002D050000}"/>
    <cellStyle name="Normal 2 86" xfId="1051" xr:uid="{00000000-0005-0000-0000-00002E050000}"/>
    <cellStyle name="Normal 2 87" xfId="1052" xr:uid="{00000000-0005-0000-0000-00002F050000}"/>
    <cellStyle name="Normal 2 88" xfId="1053" xr:uid="{00000000-0005-0000-0000-000030050000}"/>
    <cellStyle name="Normal 2 89" xfId="1054" xr:uid="{00000000-0005-0000-0000-000031050000}"/>
    <cellStyle name="Normal 2 9" xfId="1055" xr:uid="{00000000-0005-0000-0000-000032050000}"/>
    <cellStyle name="Normal 2 90" xfId="1056" xr:uid="{00000000-0005-0000-0000-000033050000}"/>
    <cellStyle name="Normal 2 91" xfId="1057" xr:uid="{00000000-0005-0000-0000-000034050000}"/>
    <cellStyle name="Normal 2 92" xfId="1058" xr:uid="{00000000-0005-0000-0000-000035050000}"/>
    <cellStyle name="Normal 2 93" xfId="1059" xr:uid="{00000000-0005-0000-0000-000036050000}"/>
    <cellStyle name="Normal 2 94" xfId="1060" xr:uid="{00000000-0005-0000-0000-000037050000}"/>
    <cellStyle name="Normal 2 95" xfId="1061" xr:uid="{00000000-0005-0000-0000-000038050000}"/>
    <cellStyle name="Normal 2 96" xfId="1062" xr:uid="{00000000-0005-0000-0000-000039050000}"/>
    <cellStyle name="Normal 21" xfId="1590" xr:uid="{00000000-0005-0000-0000-00003A050000}"/>
    <cellStyle name="Normal 3" xfId="1063" xr:uid="{00000000-0005-0000-0000-00003B050000}"/>
    <cellStyle name="Normal 3 10" xfId="1064" xr:uid="{00000000-0005-0000-0000-00003C050000}"/>
    <cellStyle name="Normal 3 11" xfId="1065" xr:uid="{00000000-0005-0000-0000-00003D050000}"/>
    <cellStyle name="Normal 3 11 2" xfId="1066" xr:uid="{00000000-0005-0000-0000-00003E050000}"/>
    <cellStyle name="Normal 3 12" xfId="1067" xr:uid="{00000000-0005-0000-0000-00003F050000}"/>
    <cellStyle name="Normal 3 13" xfId="1068" xr:uid="{00000000-0005-0000-0000-000040050000}"/>
    <cellStyle name="Normal 3 2" xfId="1069" xr:uid="{00000000-0005-0000-0000-000041050000}"/>
    <cellStyle name="Normal 3 3" xfId="1070" xr:uid="{00000000-0005-0000-0000-000042050000}"/>
    <cellStyle name="Normal 3 4" xfId="1071" xr:uid="{00000000-0005-0000-0000-000043050000}"/>
    <cellStyle name="Normal 3 5" xfId="1072" xr:uid="{00000000-0005-0000-0000-000044050000}"/>
    <cellStyle name="Normal 3 6" xfId="1073" xr:uid="{00000000-0005-0000-0000-000045050000}"/>
    <cellStyle name="Normal 3 7" xfId="1074" xr:uid="{00000000-0005-0000-0000-000046050000}"/>
    <cellStyle name="Normal 3 8" xfId="1075" xr:uid="{00000000-0005-0000-0000-000047050000}"/>
    <cellStyle name="Normal 3 9" xfId="1076" xr:uid="{00000000-0005-0000-0000-000048050000}"/>
    <cellStyle name="Normal 4" xfId="1077" xr:uid="{00000000-0005-0000-0000-000049050000}"/>
    <cellStyle name="Normal 4 2" xfId="1078" xr:uid="{00000000-0005-0000-0000-00004A050000}"/>
    <cellStyle name="Normal 4 2 2" xfId="1866" xr:uid="{00000000-0005-0000-0000-00004B050000}"/>
    <cellStyle name="Normal 4 3" xfId="1079" xr:uid="{00000000-0005-0000-0000-00004C050000}"/>
    <cellStyle name="Normal 4 3 2" xfId="1867" xr:uid="{00000000-0005-0000-0000-00004D050000}"/>
    <cellStyle name="Normal 4 4" xfId="1080" xr:uid="{00000000-0005-0000-0000-00004E050000}"/>
    <cellStyle name="Normal 4 4 2" xfId="1868" xr:uid="{00000000-0005-0000-0000-00004F050000}"/>
    <cellStyle name="Normal 4 5" xfId="1081" xr:uid="{00000000-0005-0000-0000-000050050000}"/>
    <cellStyle name="Normal 4 5 2" xfId="1869" xr:uid="{00000000-0005-0000-0000-000051050000}"/>
    <cellStyle name="Normal 4 6" xfId="1082" xr:uid="{00000000-0005-0000-0000-000052050000}"/>
    <cellStyle name="Normal 4 6 2" xfId="1870" xr:uid="{00000000-0005-0000-0000-000053050000}"/>
    <cellStyle name="Normal 4 7" xfId="1591" xr:uid="{00000000-0005-0000-0000-000054050000}"/>
    <cellStyle name="Normal 4 7 2" xfId="1910" xr:uid="{00000000-0005-0000-0000-000055050000}"/>
    <cellStyle name="Normal 5" xfId="1083" xr:uid="{00000000-0005-0000-0000-000056050000}"/>
    <cellStyle name="Normal 5 2" xfId="1084" xr:uid="{00000000-0005-0000-0000-000057050000}"/>
    <cellStyle name="Normal 6" xfId="1085" xr:uid="{00000000-0005-0000-0000-000058050000}"/>
    <cellStyle name="Normal 6 2" xfId="1086" xr:uid="{00000000-0005-0000-0000-000059050000}"/>
    <cellStyle name="Normal 7" xfId="1087" xr:uid="{00000000-0005-0000-0000-00005A050000}"/>
    <cellStyle name="Normal 7 2" xfId="1088" xr:uid="{00000000-0005-0000-0000-00005B050000}"/>
    <cellStyle name="Normal 8" xfId="1089" xr:uid="{00000000-0005-0000-0000-00005C050000}"/>
    <cellStyle name="Normal 8 2" xfId="1090" xr:uid="{00000000-0005-0000-0000-00005D050000}"/>
    <cellStyle name="Normal 9" xfId="1091" xr:uid="{00000000-0005-0000-0000-00005E050000}"/>
    <cellStyle name="Normal 9 2" xfId="1092" xr:uid="{00000000-0005-0000-0000-00005F050000}"/>
    <cellStyle name="Normal 9 2 2" xfId="1872" xr:uid="{00000000-0005-0000-0000-000060050000}"/>
    <cellStyle name="Normal 9 3" xfId="1871" xr:uid="{00000000-0005-0000-0000-000061050000}"/>
    <cellStyle name="Normal Table" xfId="1093" xr:uid="{00000000-0005-0000-0000-000062050000}"/>
    <cellStyle name="Note 10" xfId="1094" xr:uid="{00000000-0005-0000-0000-000063050000}"/>
    <cellStyle name="Note 10 2" xfId="1095" xr:uid="{00000000-0005-0000-0000-000064050000}"/>
    <cellStyle name="Note 10 2 2" xfId="1874" xr:uid="{00000000-0005-0000-0000-000065050000}"/>
    <cellStyle name="Note 10 3" xfId="1873" xr:uid="{00000000-0005-0000-0000-000066050000}"/>
    <cellStyle name="Note 11" xfId="1096" xr:uid="{00000000-0005-0000-0000-000067050000}"/>
    <cellStyle name="Note 11 2" xfId="1875" xr:uid="{00000000-0005-0000-0000-000068050000}"/>
    <cellStyle name="Note 12" xfId="1097" xr:uid="{00000000-0005-0000-0000-000069050000}"/>
    <cellStyle name="Note 12 2" xfId="1876" xr:uid="{00000000-0005-0000-0000-00006A050000}"/>
    <cellStyle name="Note 2" xfId="1098" xr:uid="{00000000-0005-0000-0000-00006B050000}"/>
    <cellStyle name="Note 2 10" xfId="1099" xr:uid="{00000000-0005-0000-0000-00006C050000}"/>
    <cellStyle name="Note 2 11" xfId="1100" xr:uid="{00000000-0005-0000-0000-00006D050000}"/>
    <cellStyle name="Note 2 12" xfId="1101" xr:uid="{00000000-0005-0000-0000-00006E050000}"/>
    <cellStyle name="Note 2 13" xfId="1102" xr:uid="{00000000-0005-0000-0000-00006F050000}"/>
    <cellStyle name="Note 2 14" xfId="1103" xr:uid="{00000000-0005-0000-0000-000070050000}"/>
    <cellStyle name="Note 2 15" xfId="1104" xr:uid="{00000000-0005-0000-0000-000071050000}"/>
    <cellStyle name="Note 2 16" xfId="1105" xr:uid="{00000000-0005-0000-0000-000072050000}"/>
    <cellStyle name="Note 2 17" xfId="1106" xr:uid="{00000000-0005-0000-0000-000073050000}"/>
    <cellStyle name="Note 2 18" xfId="1107" xr:uid="{00000000-0005-0000-0000-000074050000}"/>
    <cellStyle name="Note 2 19" xfId="1108" xr:uid="{00000000-0005-0000-0000-000075050000}"/>
    <cellStyle name="Note 2 2" xfId="1109" xr:uid="{00000000-0005-0000-0000-000076050000}"/>
    <cellStyle name="Note 2 2 2" xfId="1110" xr:uid="{00000000-0005-0000-0000-000077050000}"/>
    <cellStyle name="Note 2 2 2 2" xfId="1111" xr:uid="{00000000-0005-0000-0000-000078050000}"/>
    <cellStyle name="Note 2 2 2 2 2" xfId="1112" xr:uid="{00000000-0005-0000-0000-000079050000}"/>
    <cellStyle name="Note 2 2 2 2 3" xfId="1879" xr:uid="{00000000-0005-0000-0000-00007A050000}"/>
    <cellStyle name="Note 2 2 3" xfId="1113" xr:uid="{00000000-0005-0000-0000-00007B050000}"/>
    <cellStyle name="Note 2 2 4" xfId="1114" xr:uid="{00000000-0005-0000-0000-00007C050000}"/>
    <cellStyle name="Note 2 2 5" xfId="1115" xr:uid="{00000000-0005-0000-0000-00007D050000}"/>
    <cellStyle name="Note 2 2 6" xfId="1878" xr:uid="{00000000-0005-0000-0000-00007E050000}"/>
    <cellStyle name="Note 2 20" xfId="1116" xr:uid="{00000000-0005-0000-0000-00007F050000}"/>
    <cellStyle name="Note 2 21" xfId="1117" xr:uid="{00000000-0005-0000-0000-000080050000}"/>
    <cellStyle name="Note 2 22" xfId="1118" xr:uid="{00000000-0005-0000-0000-000081050000}"/>
    <cellStyle name="Note 2 23" xfId="1119" xr:uid="{00000000-0005-0000-0000-000082050000}"/>
    <cellStyle name="Note 2 24" xfId="1120" xr:uid="{00000000-0005-0000-0000-000083050000}"/>
    <cellStyle name="Note 2 25" xfId="1121" xr:uid="{00000000-0005-0000-0000-000084050000}"/>
    <cellStyle name="Note 2 26" xfId="1122" xr:uid="{00000000-0005-0000-0000-000085050000}"/>
    <cellStyle name="Note 2 27" xfId="1123" xr:uid="{00000000-0005-0000-0000-000086050000}"/>
    <cellStyle name="Note 2 28" xfId="1124" xr:uid="{00000000-0005-0000-0000-000087050000}"/>
    <cellStyle name="Note 2 29" xfId="1125" xr:uid="{00000000-0005-0000-0000-000088050000}"/>
    <cellStyle name="Note 2 3" xfId="1126" xr:uid="{00000000-0005-0000-0000-000089050000}"/>
    <cellStyle name="Note 2 30" xfId="1127" xr:uid="{00000000-0005-0000-0000-00008A050000}"/>
    <cellStyle name="Note 2 31" xfId="1128" xr:uid="{00000000-0005-0000-0000-00008B050000}"/>
    <cellStyle name="Note 2 32" xfId="1129" xr:uid="{00000000-0005-0000-0000-00008C050000}"/>
    <cellStyle name="Note 2 33" xfId="1130" xr:uid="{00000000-0005-0000-0000-00008D050000}"/>
    <cellStyle name="Note 2 34" xfId="1131" xr:uid="{00000000-0005-0000-0000-00008E050000}"/>
    <cellStyle name="Note 2 35" xfId="1132" xr:uid="{00000000-0005-0000-0000-00008F050000}"/>
    <cellStyle name="Note 2 36" xfId="1133" xr:uid="{00000000-0005-0000-0000-000090050000}"/>
    <cellStyle name="Note 2 37" xfId="1134" xr:uid="{00000000-0005-0000-0000-000091050000}"/>
    <cellStyle name="Note 2 38" xfId="1135" xr:uid="{00000000-0005-0000-0000-000092050000}"/>
    <cellStyle name="Note 2 39" xfId="1136" xr:uid="{00000000-0005-0000-0000-000093050000}"/>
    <cellStyle name="Note 2 4" xfId="1137" xr:uid="{00000000-0005-0000-0000-000094050000}"/>
    <cellStyle name="Note 2 40" xfId="1138" xr:uid="{00000000-0005-0000-0000-000095050000}"/>
    <cellStyle name="Note 2 41" xfId="1139" xr:uid="{00000000-0005-0000-0000-000096050000}"/>
    <cellStyle name="Note 2 42" xfId="1140" xr:uid="{00000000-0005-0000-0000-000097050000}"/>
    <cellStyle name="Note 2 43" xfId="1141" xr:uid="{00000000-0005-0000-0000-000098050000}"/>
    <cellStyle name="Note 2 44" xfId="1142" xr:uid="{00000000-0005-0000-0000-000099050000}"/>
    <cellStyle name="Note 2 45" xfId="1143" xr:uid="{00000000-0005-0000-0000-00009A050000}"/>
    <cellStyle name="Note 2 46" xfId="1144" xr:uid="{00000000-0005-0000-0000-00009B050000}"/>
    <cellStyle name="Note 2 47" xfId="1145" xr:uid="{00000000-0005-0000-0000-00009C050000}"/>
    <cellStyle name="Note 2 48" xfId="1146" xr:uid="{00000000-0005-0000-0000-00009D050000}"/>
    <cellStyle name="Note 2 49" xfId="1147" xr:uid="{00000000-0005-0000-0000-00009E050000}"/>
    <cellStyle name="Note 2 5" xfId="1148" xr:uid="{00000000-0005-0000-0000-00009F050000}"/>
    <cellStyle name="Note 2 50" xfId="1149" xr:uid="{00000000-0005-0000-0000-0000A0050000}"/>
    <cellStyle name="Note 2 51" xfId="1150" xr:uid="{00000000-0005-0000-0000-0000A1050000}"/>
    <cellStyle name="Note 2 52" xfId="1151" xr:uid="{00000000-0005-0000-0000-0000A2050000}"/>
    <cellStyle name="Note 2 53" xfId="1152" xr:uid="{00000000-0005-0000-0000-0000A3050000}"/>
    <cellStyle name="Note 2 54" xfId="1153" xr:uid="{00000000-0005-0000-0000-0000A4050000}"/>
    <cellStyle name="Note 2 55" xfId="1154" xr:uid="{00000000-0005-0000-0000-0000A5050000}"/>
    <cellStyle name="Note 2 56" xfId="1155" xr:uid="{00000000-0005-0000-0000-0000A6050000}"/>
    <cellStyle name="Note 2 57" xfId="1156" xr:uid="{00000000-0005-0000-0000-0000A7050000}"/>
    <cellStyle name="Note 2 58" xfId="1157" xr:uid="{00000000-0005-0000-0000-0000A8050000}"/>
    <cellStyle name="Note 2 59" xfId="1158" xr:uid="{00000000-0005-0000-0000-0000A9050000}"/>
    <cellStyle name="Note 2 6" xfId="1159" xr:uid="{00000000-0005-0000-0000-0000AA050000}"/>
    <cellStyle name="Note 2 60" xfId="1160" xr:uid="{00000000-0005-0000-0000-0000AB050000}"/>
    <cellStyle name="Note 2 61" xfId="1161" xr:uid="{00000000-0005-0000-0000-0000AC050000}"/>
    <cellStyle name="Note 2 62" xfId="1162" xr:uid="{00000000-0005-0000-0000-0000AD050000}"/>
    <cellStyle name="Note 2 63" xfId="1163" xr:uid="{00000000-0005-0000-0000-0000AE050000}"/>
    <cellStyle name="Note 2 64" xfId="1164" xr:uid="{00000000-0005-0000-0000-0000AF050000}"/>
    <cellStyle name="Note 2 65" xfId="1165" xr:uid="{00000000-0005-0000-0000-0000B0050000}"/>
    <cellStyle name="Note 2 66" xfId="1166" xr:uid="{00000000-0005-0000-0000-0000B1050000}"/>
    <cellStyle name="Note 2 67" xfId="1167" xr:uid="{00000000-0005-0000-0000-0000B2050000}"/>
    <cellStyle name="Note 2 68" xfId="1168" xr:uid="{00000000-0005-0000-0000-0000B3050000}"/>
    <cellStyle name="Note 2 69" xfId="1169" xr:uid="{00000000-0005-0000-0000-0000B4050000}"/>
    <cellStyle name="Note 2 7" xfId="1170" xr:uid="{00000000-0005-0000-0000-0000B5050000}"/>
    <cellStyle name="Note 2 70" xfId="1171" xr:uid="{00000000-0005-0000-0000-0000B6050000}"/>
    <cellStyle name="Note 2 71" xfId="1172" xr:uid="{00000000-0005-0000-0000-0000B7050000}"/>
    <cellStyle name="Note 2 72" xfId="1173" xr:uid="{00000000-0005-0000-0000-0000B8050000}"/>
    <cellStyle name="Note 2 73" xfId="1174" xr:uid="{00000000-0005-0000-0000-0000B9050000}"/>
    <cellStyle name="Note 2 74" xfId="1175" xr:uid="{00000000-0005-0000-0000-0000BA050000}"/>
    <cellStyle name="Note 2 75" xfId="1176" xr:uid="{00000000-0005-0000-0000-0000BB050000}"/>
    <cellStyle name="Note 2 76" xfId="1177" xr:uid="{00000000-0005-0000-0000-0000BC050000}"/>
    <cellStyle name="Note 2 77" xfId="1178" xr:uid="{00000000-0005-0000-0000-0000BD050000}"/>
    <cellStyle name="Note 2 78" xfId="1179" xr:uid="{00000000-0005-0000-0000-0000BE050000}"/>
    <cellStyle name="Note 2 79" xfId="1180" xr:uid="{00000000-0005-0000-0000-0000BF050000}"/>
    <cellStyle name="Note 2 8" xfId="1181" xr:uid="{00000000-0005-0000-0000-0000C0050000}"/>
    <cellStyle name="Note 2 80" xfId="1182" xr:uid="{00000000-0005-0000-0000-0000C1050000}"/>
    <cellStyle name="Note 2 81" xfId="1183" xr:uid="{00000000-0005-0000-0000-0000C2050000}"/>
    <cellStyle name="Note 2 82" xfId="1184" xr:uid="{00000000-0005-0000-0000-0000C3050000}"/>
    <cellStyle name="Note 2 83" xfId="1185" xr:uid="{00000000-0005-0000-0000-0000C4050000}"/>
    <cellStyle name="Note 2 84" xfId="1186" xr:uid="{00000000-0005-0000-0000-0000C5050000}"/>
    <cellStyle name="Note 2 85" xfId="1187" xr:uid="{00000000-0005-0000-0000-0000C6050000}"/>
    <cellStyle name="Note 2 86" xfId="1188" xr:uid="{00000000-0005-0000-0000-0000C7050000}"/>
    <cellStyle name="Note 2 87" xfId="1189" xr:uid="{00000000-0005-0000-0000-0000C8050000}"/>
    <cellStyle name="Note 2 88" xfId="1190" xr:uid="{00000000-0005-0000-0000-0000C9050000}"/>
    <cellStyle name="Note 2 89" xfId="1191" xr:uid="{00000000-0005-0000-0000-0000CA050000}"/>
    <cellStyle name="Note 2 9" xfId="1192" xr:uid="{00000000-0005-0000-0000-0000CB050000}"/>
    <cellStyle name="Note 2 90" xfId="1193" xr:uid="{00000000-0005-0000-0000-0000CC050000}"/>
    <cellStyle name="Note 2 91" xfId="1194" xr:uid="{00000000-0005-0000-0000-0000CD050000}"/>
    <cellStyle name="Note 2 91 2" xfId="1880" xr:uid="{00000000-0005-0000-0000-0000CE050000}"/>
    <cellStyle name="Note 2 92" xfId="1195" xr:uid="{00000000-0005-0000-0000-0000CF050000}"/>
    <cellStyle name="Note 2 92 2" xfId="1881" xr:uid="{00000000-0005-0000-0000-0000D0050000}"/>
    <cellStyle name="Note 2 93" xfId="1877" xr:uid="{00000000-0005-0000-0000-0000D1050000}"/>
    <cellStyle name="Note 3" xfId="1196" xr:uid="{00000000-0005-0000-0000-0000D2050000}"/>
    <cellStyle name="Note 3 10" xfId="1197" xr:uid="{00000000-0005-0000-0000-0000D3050000}"/>
    <cellStyle name="Note 3 11" xfId="1198" xr:uid="{00000000-0005-0000-0000-0000D4050000}"/>
    <cellStyle name="Note 3 12" xfId="1199" xr:uid="{00000000-0005-0000-0000-0000D5050000}"/>
    <cellStyle name="Note 3 13" xfId="1200" xr:uid="{00000000-0005-0000-0000-0000D6050000}"/>
    <cellStyle name="Note 3 14" xfId="1201" xr:uid="{00000000-0005-0000-0000-0000D7050000}"/>
    <cellStyle name="Note 3 15" xfId="1202" xr:uid="{00000000-0005-0000-0000-0000D8050000}"/>
    <cellStyle name="Note 3 16" xfId="1203" xr:uid="{00000000-0005-0000-0000-0000D9050000}"/>
    <cellStyle name="Note 3 17" xfId="1204" xr:uid="{00000000-0005-0000-0000-0000DA050000}"/>
    <cellStyle name="Note 3 18" xfId="1205" xr:uid="{00000000-0005-0000-0000-0000DB050000}"/>
    <cellStyle name="Note 3 19" xfId="1206" xr:uid="{00000000-0005-0000-0000-0000DC050000}"/>
    <cellStyle name="Note 3 2" xfId="1207" xr:uid="{00000000-0005-0000-0000-0000DD050000}"/>
    <cellStyle name="Note 3 20" xfId="1208" xr:uid="{00000000-0005-0000-0000-0000DE050000}"/>
    <cellStyle name="Note 3 21" xfId="1209" xr:uid="{00000000-0005-0000-0000-0000DF050000}"/>
    <cellStyle name="Note 3 22" xfId="1210" xr:uid="{00000000-0005-0000-0000-0000E0050000}"/>
    <cellStyle name="Note 3 23" xfId="1211" xr:uid="{00000000-0005-0000-0000-0000E1050000}"/>
    <cellStyle name="Note 3 24" xfId="1212" xr:uid="{00000000-0005-0000-0000-0000E2050000}"/>
    <cellStyle name="Note 3 25" xfId="1213" xr:uid="{00000000-0005-0000-0000-0000E3050000}"/>
    <cellStyle name="Note 3 26" xfId="1214" xr:uid="{00000000-0005-0000-0000-0000E4050000}"/>
    <cellStyle name="Note 3 27" xfId="1215" xr:uid="{00000000-0005-0000-0000-0000E5050000}"/>
    <cellStyle name="Note 3 28" xfId="1216" xr:uid="{00000000-0005-0000-0000-0000E6050000}"/>
    <cellStyle name="Note 3 29" xfId="1217" xr:uid="{00000000-0005-0000-0000-0000E7050000}"/>
    <cellStyle name="Note 3 3" xfId="1218" xr:uid="{00000000-0005-0000-0000-0000E8050000}"/>
    <cellStyle name="Note 3 30" xfId="1219" xr:uid="{00000000-0005-0000-0000-0000E9050000}"/>
    <cellStyle name="Note 3 31" xfId="1220" xr:uid="{00000000-0005-0000-0000-0000EA050000}"/>
    <cellStyle name="Note 3 32" xfId="1221" xr:uid="{00000000-0005-0000-0000-0000EB050000}"/>
    <cellStyle name="Note 3 33" xfId="1222" xr:uid="{00000000-0005-0000-0000-0000EC050000}"/>
    <cellStyle name="Note 3 34" xfId="1223" xr:uid="{00000000-0005-0000-0000-0000ED050000}"/>
    <cellStyle name="Note 3 35" xfId="1224" xr:uid="{00000000-0005-0000-0000-0000EE050000}"/>
    <cellStyle name="Note 3 36" xfId="1225" xr:uid="{00000000-0005-0000-0000-0000EF050000}"/>
    <cellStyle name="Note 3 37" xfId="1226" xr:uid="{00000000-0005-0000-0000-0000F0050000}"/>
    <cellStyle name="Note 3 38" xfId="1227" xr:uid="{00000000-0005-0000-0000-0000F1050000}"/>
    <cellStyle name="Note 3 39" xfId="1228" xr:uid="{00000000-0005-0000-0000-0000F2050000}"/>
    <cellStyle name="Note 3 4" xfId="1229" xr:uid="{00000000-0005-0000-0000-0000F3050000}"/>
    <cellStyle name="Note 3 40" xfId="1230" xr:uid="{00000000-0005-0000-0000-0000F4050000}"/>
    <cellStyle name="Note 3 41" xfId="1231" xr:uid="{00000000-0005-0000-0000-0000F5050000}"/>
    <cellStyle name="Note 3 42" xfId="1232" xr:uid="{00000000-0005-0000-0000-0000F6050000}"/>
    <cellStyle name="Note 3 43" xfId="1233" xr:uid="{00000000-0005-0000-0000-0000F7050000}"/>
    <cellStyle name="Note 3 44" xfId="1234" xr:uid="{00000000-0005-0000-0000-0000F8050000}"/>
    <cellStyle name="Note 3 45" xfId="1235" xr:uid="{00000000-0005-0000-0000-0000F9050000}"/>
    <cellStyle name="Note 3 46" xfId="1236" xr:uid="{00000000-0005-0000-0000-0000FA050000}"/>
    <cellStyle name="Note 3 47" xfId="1237" xr:uid="{00000000-0005-0000-0000-0000FB050000}"/>
    <cellStyle name="Note 3 48" xfId="1238" xr:uid="{00000000-0005-0000-0000-0000FC050000}"/>
    <cellStyle name="Note 3 49" xfId="1239" xr:uid="{00000000-0005-0000-0000-0000FD050000}"/>
    <cellStyle name="Note 3 5" xfId="1240" xr:uid="{00000000-0005-0000-0000-0000FE050000}"/>
    <cellStyle name="Note 3 50" xfId="1241" xr:uid="{00000000-0005-0000-0000-0000FF050000}"/>
    <cellStyle name="Note 3 51" xfId="1242" xr:uid="{00000000-0005-0000-0000-000000060000}"/>
    <cellStyle name="Note 3 52" xfId="1243" xr:uid="{00000000-0005-0000-0000-000001060000}"/>
    <cellStyle name="Note 3 53" xfId="1244" xr:uid="{00000000-0005-0000-0000-000002060000}"/>
    <cellStyle name="Note 3 54" xfId="1245" xr:uid="{00000000-0005-0000-0000-000003060000}"/>
    <cellStyle name="Note 3 55" xfId="1246" xr:uid="{00000000-0005-0000-0000-000004060000}"/>
    <cellStyle name="Note 3 56" xfId="1247" xr:uid="{00000000-0005-0000-0000-000005060000}"/>
    <cellStyle name="Note 3 57" xfId="1248" xr:uid="{00000000-0005-0000-0000-000006060000}"/>
    <cellStyle name="Note 3 58" xfId="1249" xr:uid="{00000000-0005-0000-0000-000007060000}"/>
    <cellStyle name="Note 3 59" xfId="1250" xr:uid="{00000000-0005-0000-0000-000008060000}"/>
    <cellStyle name="Note 3 6" xfId="1251" xr:uid="{00000000-0005-0000-0000-000009060000}"/>
    <cellStyle name="Note 3 60" xfId="1252" xr:uid="{00000000-0005-0000-0000-00000A060000}"/>
    <cellStyle name="Note 3 61" xfId="1253" xr:uid="{00000000-0005-0000-0000-00000B060000}"/>
    <cellStyle name="Note 3 62" xfId="1254" xr:uid="{00000000-0005-0000-0000-00000C060000}"/>
    <cellStyle name="Note 3 63" xfId="1255" xr:uid="{00000000-0005-0000-0000-00000D060000}"/>
    <cellStyle name="Note 3 64" xfId="1256" xr:uid="{00000000-0005-0000-0000-00000E060000}"/>
    <cellStyle name="Note 3 65" xfId="1257" xr:uid="{00000000-0005-0000-0000-00000F060000}"/>
    <cellStyle name="Note 3 66" xfId="1258" xr:uid="{00000000-0005-0000-0000-000010060000}"/>
    <cellStyle name="Note 3 67" xfId="1259" xr:uid="{00000000-0005-0000-0000-000011060000}"/>
    <cellStyle name="Note 3 68" xfId="1260" xr:uid="{00000000-0005-0000-0000-000012060000}"/>
    <cellStyle name="Note 3 69" xfId="1261" xr:uid="{00000000-0005-0000-0000-000013060000}"/>
    <cellStyle name="Note 3 7" xfId="1262" xr:uid="{00000000-0005-0000-0000-000014060000}"/>
    <cellStyle name="Note 3 70" xfId="1263" xr:uid="{00000000-0005-0000-0000-000015060000}"/>
    <cellStyle name="Note 3 71" xfId="1264" xr:uid="{00000000-0005-0000-0000-000016060000}"/>
    <cellStyle name="Note 3 72" xfId="1265" xr:uid="{00000000-0005-0000-0000-000017060000}"/>
    <cellStyle name="Note 3 73" xfId="1266" xr:uid="{00000000-0005-0000-0000-000018060000}"/>
    <cellStyle name="Note 3 74" xfId="1267" xr:uid="{00000000-0005-0000-0000-000019060000}"/>
    <cellStyle name="Note 3 75" xfId="1268" xr:uid="{00000000-0005-0000-0000-00001A060000}"/>
    <cellStyle name="Note 3 76" xfId="1269" xr:uid="{00000000-0005-0000-0000-00001B060000}"/>
    <cellStyle name="Note 3 77" xfId="1270" xr:uid="{00000000-0005-0000-0000-00001C060000}"/>
    <cellStyle name="Note 3 78" xfId="1271" xr:uid="{00000000-0005-0000-0000-00001D060000}"/>
    <cellStyle name="Note 3 79" xfId="1272" xr:uid="{00000000-0005-0000-0000-00001E060000}"/>
    <cellStyle name="Note 3 8" xfId="1273" xr:uid="{00000000-0005-0000-0000-00001F060000}"/>
    <cellStyle name="Note 3 80" xfId="1274" xr:uid="{00000000-0005-0000-0000-000020060000}"/>
    <cellStyle name="Note 3 81" xfId="1275" xr:uid="{00000000-0005-0000-0000-000021060000}"/>
    <cellStyle name="Note 3 82" xfId="1276" xr:uid="{00000000-0005-0000-0000-000022060000}"/>
    <cellStyle name="Note 3 83" xfId="1277" xr:uid="{00000000-0005-0000-0000-000023060000}"/>
    <cellStyle name="Note 3 84" xfId="1278" xr:uid="{00000000-0005-0000-0000-000024060000}"/>
    <cellStyle name="Note 3 85" xfId="1279" xr:uid="{00000000-0005-0000-0000-000025060000}"/>
    <cellStyle name="Note 3 86" xfId="1280" xr:uid="{00000000-0005-0000-0000-000026060000}"/>
    <cellStyle name="Note 3 87" xfId="1281" xr:uid="{00000000-0005-0000-0000-000027060000}"/>
    <cellStyle name="Note 3 88" xfId="1282" xr:uid="{00000000-0005-0000-0000-000028060000}"/>
    <cellStyle name="Note 3 89" xfId="1283" xr:uid="{00000000-0005-0000-0000-000029060000}"/>
    <cellStyle name="Note 3 9" xfId="1284" xr:uid="{00000000-0005-0000-0000-00002A060000}"/>
    <cellStyle name="Note 3 90" xfId="1285" xr:uid="{00000000-0005-0000-0000-00002B060000}"/>
    <cellStyle name="Note 3 91" xfId="1286" xr:uid="{00000000-0005-0000-0000-00002C060000}"/>
    <cellStyle name="Note 3 91 2" xfId="1883" xr:uid="{00000000-0005-0000-0000-00002D060000}"/>
    <cellStyle name="Note 3 92" xfId="1882" xr:uid="{00000000-0005-0000-0000-00002E060000}"/>
    <cellStyle name="Note 4" xfId="1287" xr:uid="{00000000-0005-0000-0000-00002F060000}"/>
    <cellStyle name="Note 4 10" xfId="1288" xr:uid="{00000000-0005-0000-0000-000030060000}"/>
    <cellStyle name="Note 4 11" xfId="1289" xr:uid="{00000000-0005-0000-0000-000031060000}"/>
    <cellStyle name="Note 4 12" xfId="1290" xr:uid="{00000000-0005-0000-0000-000032060000}"/>
    <cellStyle name="Note 4 13" xfId="1291" xr:uid="{00000000-0005-0000-0000-000033060000}"/>
    <cellStyle name="Note 4 14" xfId="1292" xr:uid="{00000000-0005-0000-0000-000034060000}"/>
    <cellStyle name="Note 4 15" xfId="1293" xr:uid="{00000000-0005-0000-0000-000035060000}"/>
    <cellStyle name="Note 4 16" xfId="1294" xr:uid="{00000000-0005-0000-0000-000036060000}"/>
    <cellStyle name="Note 4 17" xfId="1295" xr:uid="{00000000-0005-0000-0000-000037060000}"/>
    <cellStyle name="Note 4 18" xfId="1296" xr:uid="{00000000-0005-0000-0000-000038060000}"/>
    <cellStyle name="Note 4 19" xfId="1297" xr:uid="{00000000-0005-0000-0000-000039060000}"/>
    <cellStyle name="Note 4 2" xfId="1298" xr:uid="{00000000-0005-0000-0000-00003A060000}"/>
    <cellStyle name="Note 4 20" xfId="1299" xr:uid="{00000000-0005-0000-0000-00003B060000}"/>
    <cellStyle name="Note 4 21" xfId="1300" xr:uid="{00000000-0005-0000-0000-00003C060000}"/>
    <cellStyle name="Note 4 22" xfId="1301" xr:uid="{00000000-0005-0000-0000-00003D060000}"/>
    <cellStyle name="Note 4 23" xfId="1302" xr:uid="{00000000-0005-0000-0000-00003E060000}"/>
    <cellStyle name="Note 4 24" xfId="1303" xr:uid="{00000000-0005-0000-0000-00003F060000}"/>
    <cellStyle name="Note 4 25" xfId="1304" xr:uid="{00000000-0005-0000-0000-000040060000}"/>
    <cellStyle name="Note 4 26" xfId="1305" xr:uid="{00000000-0005-0000-0000-000041060000}"/>
    <cellStyle name="Note 4 27" xfId="1306" xr:uid="{00000000-0005-0000-0000-000042060000}"/>
    <cellStyle name="Note 4 28" xfId="1307" xr:uid="{00000000-0005-0000-0000-000043060000}"/>
    <cellStyle name="Note 4 29" xfId="1308" xr:uid="{00000000-0005-0000-0000-000044060000}"/>
    <cellStyle name="Note 4 3" xfId="1309" xr:uid="{00000000-0005-0000-0000-000045060000}"/>
    <cellStyle name="Note 4 30" xfId="1310" xr:uid="{00000000-0005-0000-0000-000046060000}"/>
    <cellStyle name="Note 4 31" xfId="1311" xr:uid="{00000000-0005-0000-0000-000047060000}"/>
    <cellStyle name="Note 4 32" xfId="1312" xr:uid="{00000000-0005-0000-0000-000048060000}"/>
    <cellStyle name="Note 4 33" xfId="1313" xr:uid="{00000000-0005-0000-0000-000049060000}"/>
    <cellStyle name="Note 4 34" xfId="1314" xr:uid="{00000000-0005-0000-0000-00004A060000}"/>
    <cellStyle name="Note 4 35" xfId="1315" xr:uid="{00000000-0005-0000-0000-00004B060000}"/>
    <cellStyle name="Note 4 36" xfId="1316" xr:uid="{00000000-0005-0000-0000-00004C060000}"/>
    <cellStyle name="Note 4 37" xfId="1317" xr:uid="{00000000-0005-0000-0000-00004D060000}"/>
    <cellStyle name="Note 4 38" xfId="1318" xr:uid="{00000000-0005-0000-0000-00004E060000}"/>
    <cellStyle name="Note 4 39" xfId="1319" xr:uid="{00000000-0005-0000-0000-00004F060000}"/>
    <cellStyle name="Note 4 4" xfId="1320" xr:uid="{00000000-0005-0000-0000-000050060000}"/>
    <cellStyle name="Note 4 40" xfId="1321" xr:uid="{00000000-0005-0000-0000-000051060000}"/>
    <cellStyle name="Note 4 41" xfId="1322" xr:uid="{00000000-0005-0000-0000-000052060000}"/>
    <cellStyle name="Note 4 42" xfId="1323" xr:uid="{00000000-0005-0000-0000-000053060000}"/>
    <cellStyle name="Note 4 43" xfId="1324" xr:uid="{00000000-0005-0000-0000-000054060000}"/>
    <cellStyle name="Note 4 44" xfId="1325" xr:uid="{00000000-0005-0000-0000-000055060000}"/>
    <cellStyle name="Note 4 45" xfId="1326" xr:uid="{00000000-0005-0000-0000-000056060000}"/>
    <cellStyle name="Note 4 46" xfId="1327" xr:uid="{00000000-0005-0000-0000-000057060000}"/>
    <cellStyle name="Note 4 47" xfId="1328" xr:uid="{00000000-0005-0000-0000-000058060000}"/>
    <cellStyle name="Note 4 48" xfId="1329" xr:uid="{00000000-0005-0000-0000-000059060000}"/>
    <cellStyle name="Note 4 49" xfId="1330" xr:uid="{00000000-0005-0000-0000-00005A060000}"/>
    <cellStyle name="Note 4 5" xfId="1331" xr:uid="{00000000-0005-0000-0000-00005B060000}"/>
    <cellStyle name="Note 4 50" xfId="1332" xr:uid="{00000000-0005-0000-0000-00005C060000}"/>
    <cellStyle name="Note 4 51" xfId="1333" xr:uid="{00000000-0005-0000-0000-00005D060000}"/>
    <cellStyle name="Note 4 52" xfId="1334" xr:uid="{00000000-0005-0000-0000-00005E060000}"/>
    <cellStyle name="Note 4 53" xfId="1335" xr:uid="{00000000-0005-0000-0000-00005F060000}"/>
    <cellStyle name="Note 4 54" xfId="1336" xr:uid="{00000000-0005-0000-0000-000060060000}"/>
    <cellStyle name="Note 4 55" xfId="1337" xr:uid="{00000000-0005-0000-0000-000061060000}"/>
    <cellStyle name="Note 4 56" xfId="1338" xr:uid="{00000000-0005-0000-0000-000062060000}"/>
    <cellStyle name="Note 4 57" xfId="1339" xr:uid="{00000000-0005-0000-0000-000063060000}"/>
    <cellStyle name="Note 4 58" xfId="1340" xr:uid="{00000000-0005-0000-0000-000064060000}"/>
    <cellStyle name="Note 4 59" xfId="1341" xr:uid="{00000000-0005-0000-0000-000065060000}"/>
    <cellStyle name="Note 4 6" xfId="1342" xr:uid="{00000000-0005-0000-0000-000066060000}"/>
    <cellStyle name="Note 4 60" xfId="1343" xr:uid="{00000000-0005-0000-0000-000067060000}"/>
    <cellStyle name="Note 4 61" xfId="1344" xr:uid="{00000000-0005-0000-0000-000068060000}"/>
    <cellStyle name="Note 4 62" xfId="1345" xr:uid="{00000000-0005-0000-0000-000069060000}"/>
    <cellStyle name="Note 4 63" xfId="1346" xr:uid="{00000000-0005-0000-0000-00006A060000}"/>
    <cellStyle name="Note 4 64" xfId="1347" xr:uid="{00000000-0005-0000-0000-00006B060000}"/>
    <cellStyle name="Note 4 65" xfId="1348" xr:uid="{00000000-0005-0000-0000-00006C060000}"/>
    <cellStyle name="Note 4 66" xfId="1349" xr:uid="{00000000-0005-0000-0000-00006D060000}"/>
    <cellStyle name="Note 4 67" xfId="1350" xr:uid="{00000000-0005-0000-0000-00006E060000}"/>
    <cellStyle name="Note 4 68" xfId="1351" xr:uid="{00000000-0005-0000-0000-00006F060000}"/>
    <cellStyle name="Note 4 69" xfId="1352" xr:uid="{00000000-0005-0000-0000-000070060000}"/>
    <cellStyle name="Note 4 7" xfId="1353" xr:uid="{00000000-0005-0000-0000-000071060000}"/>
    <cellStyle name="Note 4 70" xfId="1354" xr:uid="{00000000-0005-0000-0000-000072060000}"/>
    <cellStyle name="Note 4 71" xfId="1355" xr:uid="{00000000-0005-0000-0000-000073060000}"/>
    <cellStyle name="Note 4 72" xfId="1356" xr:uid="{00000000-0005-0000-0000-000074060000}"/>
    <cellStyle name="Note 4 73" xfId="1357" xr:uid="{00000000-0005-0000-0000-000075060000}"/>
    <cellStyle name="Note 4 74" xfId="1358" xr:uid="{00000000-0005-0000-0000-000076060000}"/>
    <cellStyle name="Note 4 75" xfId="1359" xr:uid="{00000000-0005-0000-0000-000077060000}"/>
    <cellStyle name="Note 4 76" xfId="1360" xr:uid="{00000000-0005-0000-0000-000078060000}"/>
    <cellStyle name="Note 4 77" xfId="1361" xr:uid="{00000000-0005-0000-0000-000079060000}"/>
    <cellStyle name="Note 4 78" xfId="1362" xr:uid="{00000000-0005-0000-0000-00007A060000}"/>
    <cellStyle name="Note 4 79" xfId="1363" xr:uid="{00000000-0005-0000-0000-00007B060000}"/>
    <cellStyle name="Note 4 8" xfId="1364" xr:uid="{00000000-0005-0000-0000-00007C060000}"/>
    <cellStyle name="Note 4 80" xfId="1365" xr:uid="{00000000-0005-0000-0000-00007D060000}"/>
    <cellStyle name="Note 4 81" xfId="1366" xr:uid="{00000000-0005-0000-0000-00007E060000}"/>
    <cellStyle name="Note 4 82" xfId="1367" xr:uid="{00000000-0005-0000-0000-00007F060000}"/>
    <cellStyle name="Note 4 83" xfId="1368" xr:uid="{00000000-0005-0000-0000-000080060000}"/>
    <cellStyle name="Note 4 84" xfId="1369" xr:uid="{00000000-0005-0000-0000-000081060000}"/>
    <cellStyle name="Note 4 85" xfId="1370" xr:uid="{00000000-0005-0000-0000-000082060000}"/>
    <cellStyle name="Note 4 86" xfId="1371" xr:uid="{00000000-0005-0000-0000-000083060000}"/>
    <cellStyle name="Note 4 87" xfId="1372" xr:uid="{00000000-0005-0000-0000-000084060000}"/>
    <cellStyle name="Note 4 88" xfId="1373" xr:uid="{00000000-0005-0000-0000-000085060000}"/>
    <cellStyle name="Note 4 89" xfId="1374" xr:uid="{00000000-0005-0000-0000-000086060000}"/>
    <cellStyle name="Note 4 9" xfId="1375" xr:uid="{00000000-0005-0000-0000-000087060000}"/>
    <cellStyle name="Note 4 90" xfId="1376" xr:uid="{00000000-0005-0000-0000-000088060000}"/>
    <cellStyle name="Note 4 91" xfId="1377" xr:uid="{00000000-0005-0000-0000-000089060000}"/>
    <cellStyle name="Note 4 91 2" xfId="1885" xr:uid="{00000000-0005-0000-0000-00008A060000}"/>
    <cellStyle name="Note 4 92" xfId="1884" xr:uid="{00000000-0005-0000-0000-00008B060000}"/>
    <cellStyle name="Note 5" xfId="1378" xr:uid="{00000000-0005-0000-0000-00008C060000}"/>
    <cellStyle name="Note 5 10" xfId="1379" xr:uid="{00000000-0005-0000-0000-00008D060000}"/>
    <cellStyle name="Note 5 11" xfId="1380" xr:uid="{00000000-0005-0000-0000-00008E060000}"/>
    <cellStyle name="Note 5 12" xfId="1381" xr:uid="{00000000-0005-0000-0000-00008F060000}"/>
    <cellStyle name="Note 5 13" xfId="1382" xr:uid="{00000000-0005-0000-0000-000090060000}"/>
    <cellStyle name="Note 5 14" xfId="1383" xr:uid="{00000000-0005-0000-0000-000091060000}"/>
    <cellStyle name="Note 5 15" xfId="1384" xr:uid="{00000000-0005-0000-0000-000092060000}"/>
    <cellStyle name="Note 5 16" xfId="1385" xr:uid="{00000000-0005-0000-0000-000093060000}"/>
    <cellStyle name="Note 5 17" xfId="1386" xr:uid="{00000000-0005-0000-0000-000094060000}"/>
    <cellStyle name="Note 5 18" xfId="1387" xr:uid="{00000000-0005-0000-0000-000095060000}"/>
    <cellStyle name="Note 5 19" xfId="1388" xr:uid="{00000000-0005-0000-0000-000096060000}"/>
    <cellStyle name="Note 5 2" xfId="1389" xr:uid="{00000000-0005-0000-0000-000097060000}"/>
    <cellStyle name="Note 5 20" xfId="1390" xr:uid="{00000000-0005-0000-0000-000098060000}"/>
    <cellStyle name="Note 5 21" xfId="1391" xr:uid="{00000000-0005-0000-0000-000099060000}"/>
    <cellStyle name="Note 5 22" xfId="1392" xr:uid="{00000000-0005-0000-0000-00009A060000}"/>
    <cellStyle name="Note 5 23" xfId="1393" xr:uid="{00000000-0005-0000-0000-00009B060000}"/>
    <cellStyle name="Note 5 24" xfId="1394" xr:uid="{00000000-0005-0000-0000-00009C060000}"/>
    <cellStyle name="Note 5 25" xfId="1395" xr:uid="{00000000-0005-0000-0000-00009D060000}"/>
    <cellStyle name="Note 5 26" xfId="1396" xr:uid="{00000000-0005-0000-0000-00009E060000}"/>
    <cellStyle name="Note 5 27" xfId="1397" xr:uid="{00000000-0005-0000-0000-00009F060000}"/>
    <cellStyle name="Note 5 28" xfId="1398" xr:uid="{00000000-0005-0000-0000-0000A0060000}"/>
    <cellStyle name="Note 5 29" xfId="1399" xr:uid="{00000000-0005-0000-0000-0000A1060000}"/>
    <cellStyle name="Note 5 3" xfId="1400" xr:uid="{00000000-0005-0000-0000-0000A2060000}"/>
    <cellStyle name="Note 5 30" xfId="1401" xr:uid="{00000000-0005-0000-0000-0000A3060000}"/>
    <cellStyle name="Note 5 31" xfId="1402" xr:uid="{00000000-0005-0000-0000-0000A4060000}"/>
    <cellStyle name="Note 5 32" xfId="1403" xr:uid="{00000000-0005-0000-0000-0000A5060000}"/>
    <cellStyle name="Note 5 33" xfId="1404" xr:uid="{00000000-0005-0000-0000-0000A6060000}"/>
    <cellStyle name="Note 5 34" xfId="1405" xr:uid="{00000000-0005-0000-0000-0000A7060000}"/>
    <cellStyle name="Note 5 35" xfId="1406" xr:uid="{00000000-0005-0000-0000-0000A8060000}"/>
    <cellStyle name="Note 5 36" xfId="1407" xr:uid="{00000000-0005-0000-0000-0000A9060000}"/>
    <cellStyle name="Note 5 37" xfId="1408" xr:uid="{00000000-0005-0000-0000-0000AA060000}"/>
    <cellStyle name="Note 5 38" xfId="1409" xr:uid="{00000000-0005-0000-0000-0000AB060000}"/>
    <cellStyle name="Note 5 39" xfId="1410" xr:uid="{00000000-0005-0000-0000-0000AC060000}"/>
    <cellStyle name="Note 5 4" xfId="1411" xr:uid="{00000000-0005-0000-0000-0000AD060000}"/>
    <cellStyle name="Note 5 40" xfId="1412" xr:uid="{00000000-0005-0000-0000-0000AE060000}"/>
    <cellStyle name="Note 5 41" xfId="1413" xr:uid="{00000000-0005-0000-0000-0000AF060000}"/>
    <cellStyle name="Note 5 42" xfId="1414" xr:uid="{00000000-0005-0000-0000-0000B0060000}"/>
    <cellStyle name="Note 5 43" xfId="1415" xr:uid="{00000000-0005-0000-0000-0000B1060000}"/>
    <cellStyle name="Note 5 44" xfId="1416" xr:uid="{00000000-0005-0000-0000-0000B2060000}"/>
    <cellStyle name="Note 5 45" xfId="1417" xr:uid="{00000000-0005-0000-0000-0000B3060000}"/>
    <cellStyle name="Note 5 46" xfId="1418" xr:uid="{00000000-0005-0000-0000-0000B4060000}"/>
    <cellStyle name="Note 5 47" xfId="1419" xr:uid="{00000000-0005-0000-0000-0000B5060000}"/>
    <cellStyle name="Note 5 48" xfId="1420" xr:uid="{00000000-0005-0000-0000-0000B6060000}"/>
    <cellStyle name="Note 5 49" xfId="1421" xr:uid="{00000000-0005-0000-0000-0000B7060000}"/>
    <cellStyle name="Note 5 5" xfId="1422" xr:uid="{00000000-0005-0000-0000-0000B8060000}"/>
    <cellStyle name="Note 5 50" xfId="1423" xr:uid="{00000000-0005-0000-0000-0000B9060000}"/>
    <cellStyle name="Note 5 51" xfId="1424" xr:uid="{00000000-0005-0000-0000-0000BA060000}"/>
    <cellStyle name="Note 5 52" xfId="1425" xr:uid="{00000000-0005-0000-0000-0000BB060000}"/>
    <cellStyle name="Note 5 53" xfId="1426" xr:uid="{00000000-0005-0000-0000-0000BC060000}"/>
    <cellStyle name="Note 5 54" xfId="1427" xr:uid="{00000000-0005-0000-0000-0000BD060000}"/>
    <cellStyle name="Note 5 55" xfId="1428" xr:uid="{00000000-0005-0000-0000-0000BE060000}"/>
    <cellStyle name="Note 5 56" xfId="1429" xr:uid="{00000000-0005-0000-0000-0000BF060000}"/>
    <cellStyle name="Note 5 57" xfId="1430" xr:uid="{00000000-0005-0000-0000-0000C0060000}"/>
    <cellStyle name="Note 5 58" xfId="1431" xr:uid="{00000000-0005-0000-0000-0000C1060000}"/>
    <cellStyle name="Note 5 59" xfId="1432" xr:uid="{00000000-0005-0000-0000-0000C2060000}"/>
    <cellStyle name="Note 5 6" xfId="1433" xr:uid="{00000000-0005-0000-0000-0000C3060000}"/>
    <cellStyle name="Note 5 60" xfId="1434" xr:uid="{00000000-0005-0000-0000-0000C4060000}"/>
    <cellStyle name="Note 5 61" xfId="1435" xr:uid="{00000000-0005-0000-0000-0000C5060000}"/>
    <cellStyle name="Note 5 62" xfId="1436" xr:uid="{00000000-0005-0000-0000-0000C6060000}"/>
    <cellStyle name="Note 5 63" xfId="1437" xr:uid="{00000000-0005-0000-0000-0000C7060000}"/>
    <cellStyle name="Note 5 64" xfId="1438" xr:uid="{00000000-0005-0000-0000-0000C8060000}"/>
    <cellStyle name="Note 5 65" xfId="1439" xr:uid="{00000000-0005-0000-0000-0000C9060000}"/>
    <cellStyle name="Note 5 66" xfId="1440" xr:uid="{00000000-0005-0000-0000-0000CA060000}"/>
    <cellStyle name="Note 5 67" xfId="1441" xr:uid="{00000000-0005-0000-0000-0000CB060000}"/>
    <cellStyle name="Note 5 68" xfId="1442" xr:uid="{00000000-0005-0000-0000-0000CC060000}"/>
    <cellStyle name="Note 5 69" xfId="1443" xr:uid="{00000000-0005-0000-0000-0000CD060000}"/>
    <cellStyle name="Note 5 7" xfId="1444" xr:uid="{00000000-0005-0000-0000-0000CE060000}"/>
    <cellStyle name="Note 5 70" xfId="1445" xr:uid="{00000000-0005-0000-0000-0000CF060000}"/>
    <cellStyle name="Note 5 71" xfId="1446" xr:uid="{00000000-0005-0000-0000-0000D0060000}"/>
    <cellStyle name="Note 5 72" xfId="1447" xr:uid="{00000000-0005-0000-0000-0000D1060000}"/>
    <cellStyle name="Note 5 73" xfId="1448" xr:uid="{00000000-0005-0000-0000-0000D2060000}"/>
    <cellStyle name="Note 5 74" xfId="1449" xr:uid="{00000000-0005-0000-0000-0000D3060000}"/>
    <cellStyle name="Note 5 75" xfId="1450" xr:uid="{00000000-0005-0000-0000-0000D4060000}"/>
    <cellStyle name="Note 5 76" xfId="1451" xr:uid="{00000000-0005-0000-0000-0000D5060000}"/>
    <cellStyle name="Note 5 77" xfId="1452" xr:uid="{00000000-0005-0000-0000-0000D6060000}"/>
    <cellStyle name="Note 5 78" xfId="1453" xr:uid="{00000000-0005-0000-0000-0000D7060000}"/>
    <cellStyle name="Note 5 79" xfId="1454" xr:uid="{00000000-0005-0000-0000-0000D8060000}"/>
    <cellStyle name="Note 5 8" xfId="1455" xr:uid="{00000000-0005-0000-0000-0000D9060000}"/>
    <cellStyle name="Note 5 80" xfId="1456" xr:uid="{00000000-0005-0000-0000-0000DA060000}"/>
    <cellStyle name="Note 5 81" xfId="1457" xr:uid="{00000000-0005-0000-0000-0000DB060000}"/>
    <cellStyle name="Note 5 82" xfId="1458" xr:uid="{00000000-0005-0000-0000-0000DC060000}"/>
    <cellStyle name="Note 5 83" xfId="1459" xr:uid="{00000000-0005-0000-0000-0000DD060000}"/>
    <cellStyle name="Note 5 84" xfId="1460" xr:uid="{00000000-0005-0000-0000-0000DE060000}"/>
    <cellStyle name="Note 5 85" xfId="1461" xr:uid="{00000000-0005-0000-0000-0000DF060000}"/>
    <cellStyle name="Note 5 86" xfId="1462" xr:uid="{00000000-0005-0000-0000-0000E0060000}"/>
    <cellStyle name="Note 5 87" xfId="1463" xr:uid="{00000000-0005-0000-0000-0000E1060000}"/>
    <cellStyle name="Note 5 88" xfId="1464" xr:uid="{00000000-0005-0000-0000-0000E2060000}"/>
    <cellStyle name="Note 5 89" xfId="1465" xr:uid="{00000000-0005-0000-0000-0000E3060000}"/>
    <cellStyle name="Note 5 9" xfId="1466" xr:uid="{00000000-0005-0000-0000-0000E4060000}"/>
    <cellStyle name="Note 5 90" xfId="1467" xr:uid="{00000000-0005-0000-0000-0000E5060000}"/>
    <cellStyle name="Note 5 91" xfId="1468" xr:uid="{00000000-0005-0000-0000-0000E6060000}"/>
    <cellStyle name="Note 5 91 2" xfId="1887" xr:uid="{00000000-0005-0000-0000-0000E7060000}"/>
    <cellStyle name="Note 5 92" xfId="1886" xr:uid="{00000000-0005-0000-0000-0000E8060000}"/>
    <cellStyle name="Note 6" xfId="1469" xr:uid="{00000000-0005-0000-0000-0000E9060000}"/>
    <cellStyle name="Note 6 2" xfId="1470" xr:uid="{00000000-0005-0000-0000-0000EA060000}"/>
    <cellStyle name="Note 6 2 2" xfId="1889" xr:uid="{00000000-0005-0000-0000-0000EB060000}"/>
    <cellStyle name="Note 6 3" xfId="1888" xr:uid="{00000000-0005-0000-0000-0000EC060000}"/>
    <cellStyle name="Note 7" xfId="1471" xr:uid="{00000000-0005-0000-0000-0000ED060000}"/>
    <cellStyle name="Note 7 2" xfId="1472" xr:uid="{00000000-0005-0000-0000-0000EE060000}"/>
    <cellStyle name="Note 7 2 2" xfId="1891" xr:uid="{00000000-0005-0000-0000-0000EF060000}"/>
    <cellStyle name="Note 7 3" xfId="1890" xr:uid="{00000000-0005-0000-0000-0000F0060000}"/>
    <cellStyle name="Note 8" xfId="1473" xr:uid="{00000000-0005-0000-0000-0000F1060000}"/>
    <cellStyle name="Note 8 2" xfId="1474" xr:uid="{00000000-0005-0000-0000-0000F2060000}"/>
    <cellStyle name="Note 8 2 2" xfId="1893" xr:uid="{00000000-0005-0000-0000-0000F3060000}"/>
    <cellStyle name="Note 8 3" xfId="1892" xr:uid="{00000000-0005-0000-0000-0000F4060000}"/>
    <cellStyle name="Note 9" xfId="1475" xr:uid="{00000000-0005-0000-0000-0000F5060000}"/>
    <cellStyle name="Note 9 2" xfId="1476" xr:uid="{00000000-0005-0000-0000-0000F6060000}"/>
    <cellStyle name="Note 9 2 2" xfId="1895" xr:uid="{00000000-0005-0000-0000-0000F7060000}"/>
    <cellStyle name="Note 9 3" xfId="1894" xr:uid="{00000000-0005-0000-0000-0000F8060000}"/>
    <cellStyle name="Output 10" xfId="1477" xr:uid="{00000000-0005-0000-0000-0000F9060000}"/>
    <cellStyle name="Output 10 2" xfId="1478" xr:uid="{00000000-0005-0000-0000-0000FA060000}"/>
    <cellStyle name="Output 11" xfId="1479" xr:uid="{00000000-0005-0000-0000-0000FB060000}"/>
    <cellStyle name="Output 12" xfId="1480" xr:uid="{00000000-0005-0000-0000-0000FC060000}"/>
    <cellStyle name="Output 2" xfId="1481" xr:uid="{00000000-0005-0000-0000-0000FD060000}"/>
    <cellStyle name="Output 2 2" xfId="1482" xr:uid="{00000000-0005-0000-0000-0000FE060000}"/>
    <cellStyle name="Output 2 3" xfId="1483" xr:uid="{00000000-0005-0000-0000-0000FF060000}"/>
    <cellStyle name="Output 2 4" xfId="1484" xr:uid="{00000000-0005-0000-0000-000000070000}"/>
    <cellStyle name="Output 3" xfId="1485" xr:uid="{00000000-0005-0000-0000-000001070000}"/>
    <cellStyle name="Output 3 2" xfId="1486" xr:uid="{00000000-0005-0000-0000-000002070000}"/>
    <cellStyle name="Output 4" xfId="1487" xr:uid="{00000000-0005-0000-0000-000003070000}"/>
    <cellStyle name="Output 4 2" xfId="1488" xr:uid="{00000000-0005-0000-0000-000004070000}"/>
    <cellStyle name="Output 5" xfId="1489" xr:uid="{00000000-0005-0000-0000-000005070000}"/>
    <cellStyle name="Output 5 2" xfId="1490" xr:uid="{00000000-0005-0000-0000-000006070000}"/>
    <cellStyle name="Output 6" xfId="1491" xr:uid="{00000000-0005-0000-0000-000007070000}"/>
    <cellStyle name="Output 6 2" xfId="1492" xr:uid="{00000000-0005-0000-0000-000008070000}"/>
    <cellStyle name="Output 7" xfId="1493" xr:uid="{00000000-0005-0000-0000-000009070000}"/>
    <cellStyle name="Output 7 2" xfId="1494" xr:uid="{00000000-0005-0000-0000-00000A070000}"/>
    <cellStyle name="Output 8" xfId="1495" xr:uid="{00000000-0005-0000-0000-00000B070000}"/>
    <cellStyle name="Output 8 2" xfId="1496" xr:uid="{00000000-0005-0000-0000-00000C070000}"/>
    <cellStyle name="Output 9" xfId="1497" xr:uid="{00000000-0005-0000-0000-00000D070000}"/>
    <cellStyle name="Output 9 2" xfId="1498" xr:uid="{00000000-0005-0000-0000-00000E070000}"/>
    <cellStyle name="Percent 2" xfId="1499" xr:uid="{00000000-0005-0000-0000-00000F070000}"/>
    <cellStyle name="Percent 2 2" xfId="1500" xr:uid="{00000000-0005-0000-0000-000010070000}"/>
    <cellStyle name="Percent 2 3" xfId="1501" xr:uid="{00000000-0005-0000-0000-000011070000}"/>
    <cellStyle name="Percent 2 4" xfId="1502" xr:uid="{00000000-0005-0000-0000-000012070000}"/>
    <cellStyle name="Percent 3" xfId="1503" xr:uid="{00000000-0005-0000-0000-000013070000}"/>
    <cellStyle name="Percent 3 10" xfId="1504" xr:uid="{00000000-0005-0000-0000-000014070000}"/>
    <cellStyle name="Percent 3 11" xfId="1505" xr:uid="{00000000-0005-0000-0000-000015070000}"/>
    <cellStyle name="Percent 3 2" xfId="1506" xr:uid="{00000000-0005-0000-0000-000016070000}"/>
    <cellStyle name="Percent 3 2 10" xfId="1507" xr:uid="{00000000-0005-0000-0000-000017070000}"/>
    <cellStyle name="Percent 3 2 10 2" xfId="1897" xr:uid="{00000000-0005-0000-0000-000018070000}"/>
    <cellStyle name="Percent 3 2 11" xfId="1508" xr:uid="{00000000-0005-0000-0000-000019070000}"/>
    <cellStyle name="Percent 3 2 11 2" xfId="1509" xr:uid="{00000000-0005-0000-0000-00001A070000}"/>
    <cellStyle name="Percent 3 2 11 2 2" xfId="1510" xr:uid="{00000000-0005-0000-0000-00001B070000}"/>
    <cellStyle name="Percent 3 2 11 2 3" xfId="1898" xr:uid="{00000000-0005-0000-0000-00001C070000}"/>
    <cellStyle name="Percent 3 2 12" xfId="1511" xr:uid="{00000000-0005-0000-0000-00001D070000}"/>
    <cellStyle name="Percent 3 2 13" xfId="1896" xr:uid="{00000000-0005-0000-0000-00001E070000}"/>
    <cellStyle name="Percent 3 2 2" xfId="1512" xr:uid="{00000000-0005-0000-0000-00001F070000}"/>
    <cellStyle name="Percent 3 2 2 2" xfId="1513" xr:uid="{00000000-0005-0000-0000-000020070000}"/>
    <cellStyle name="Percent 3 2 2 2 2" xfId="1514" xr:uid="{00000000-0005-0000-0000-000021070000}"/>
    <cellStyle name="Percent 3 2 2 2 2 2" xfId="1515" xr:uid="{00000000-0005-0000-0000-000022070000}"/>
    <cellStyle name="Percent 3 2 2 2 2 2 2" xfId="1900" xr:uid="{00000000-0005-0000-0000-000023070000}"/>
    <cellStyle name="Percent 3 2 2 2 3" xfId="1899" xr:uid="{00000000-0005-0000-0000-000024070000}"/>
    <cellStyle name="Percent 3 2 2 3" xfId="1516" xr:uid="{00000000-0005-0000-0000-000025070000}"/>
    <cellStyle name="Percent 3 2 2 3 2" xfId="1901" xr:uid="{00000000-0005-0000-0000-000026070000}"/>
    <cellStyle name="Percent 3 2 2 4" xfId="1517" xr:uid="{00000000-0005-0000-0000-000027070000}"/>
    <cellStyle name="Percent 3 2 2 4 2" xfId="1902" xr:uid="{00000000-0005-0000-0000-000028070000}"/>
    <cellStyle name="Percent 3 2 3" xfId="1518" xr:uid="{00000000-0005-0000-0000-000029070000}"/>
    <cellStyle name="Percent 3 2 3 2" xfId="1903" xr:uid="{00000000-0005-0000-0000-00002A070000}"/>
    <cellStyle name="Percent 3 2 4" xfId="1519" xr:uid="{00000000-0005-0000-0000-00002B070000}"/>
    <cellStyle name="Percent 3 2 4 2" xfId="1904" xr:uid="{00000000-0005-0000-0000-00002C070000}"/>
    <cellStyle name="Percent 3 2 5" xfId="1520" xr:uid="{00000000-0005-0000-0000-00002D070000}"/>
    <cellStyle name="Percent 3 2 5 2" xfId="1905" xr:uid="{00000000-0005-0000-0000-00002E070000}"/>
    <cellStyle name="Percent 3 2 6" xfId="1521" xr:uid="{00000000-0005-0000-0000-00002F070000}"/>
    <cellStyle name="Percent 3 2 6 2" xfId="1906" xr:uid="{00000000-0005-0000-0000-000030070000}"/>
    <cellStyle name="Percent 3 2 7" xfId="1522" xr:uid="{00000000-0005-0000-0000-000031070000}"/>
    <cellStyle name="Percent 3 2 7 2" xfId="1907" xr:uid="{00000000-0005-0000-0000-000032070000}"/>
    <cellStyle name="Percent 3 2 8" xfId="1523" xr:uid="{00000000-0005-0000-0000-000033070000}"/>
    <cellStyle name="Percent 3 2 8 2" xfId="1908" xr:uid="{00000000-0005-0000-0000-000034070000}"/>
    <cellStyle name="Percent 3 2 9" xfId="1524" xr:uid="{00000000-0005-0000-0000-000035070000}"/>
    <cellStyle name="Percent 3 2 9 2" xfId="1909" xr:uid="{00000000-0005-0000-0000-000036070000}"/>
    <cellStyle name="Percent 3 3" xfId="1525" xr:uid="{00000000-0005-0000-0000-000037070000}"/>
    <cellStyle name="Percent 3 4" xfId="1526" xr:uid="{00000000-0005-0000-0000-000038070000}"/>
    <cellStyle name="Percent 3 5" xfId="1527" xr:uid="{00000000-0005-0000-0000-000039070000}"/>
    <cellStyle name="Percent 3 6" xfId="1528" xr:uid="{00000000-0005-0000-0000-00003A070000}"/>
    <cellStyle name="Percent 3 7" xfId="1529" xr:uid="{00000000-0005-0000-0000-00003B070000}"/>
    <cellStyle name="Percent 3 8" xfId="1530" xr:uid="{00000000-0005-0000-0000-00003C070000}"/>
    <cellStyle name="Percent 3 9" xfId="1531" xr:uid="{00000000-0005-0000-0000-00003D070000}"/>
    <cellStyle name="percentage difference" xfId="1532" xr:uid="{00000000-0005-0000-0000-00003E070000}"/>
    <cellStyle name="percentage difference one decimal" xfId="1533" xr:uid="{00000000-0005-0000-0000-00003F070000}"/>
    <cellStyle name="percentage difference zero decimal" xfId="1534" xr:uid="{00000000-0005-0000-0000-000040070000}"/>
    <cellStyle name="Porcentual 2" xfId="1535" xr:uid="{00000000-0005-0000-0000-000041070000}"/>
    <cellStyle name="Porcentual 2 2" xfId="1536" xr:uid="{00000000-0005-0000-0000-000042070000}"/>
    <cellStyle name="Porcentual 3" xfId="1537" xr:uid="{00000000-0005-0000-0000-000043070000}"/>
    <cellStyle name="Porcentual 3 2" xfId="1538" xr:uid="{00000000-0005-0000-0000-000044070000}"/>
    <cellStyle name="Porcentual 3 3" xfId="1539" xr:uid="{00000000-0005-0000-0000-000045070000}"/>
    <cellStyle name="Porcentual 3 4" xfId="1540" xr:uid="{00000000-0005-0000-0000-000046070000}"/>
    <cellStyle name="Porcentual 3 5" xfId="1541" xr:uid="{00000000-0005-0000-0000-000047070000}"/>
    <cellStyle name="Publication" xfId="1542" xr:uid="{00000000-0005-0000-0000-000048070000}"/>
    <cellStyle name="Red Text" xfId="1543" xr:uid="{00000000-0005-0000-0000-000049070000}"/>
    <cellStyle name="Title" xfId="1544" builtinId="15" customBuiltin="1"/>
    <cellStyle name="TopGrey" xfId="1545" xr:uid="{00000000-0005-0000-0000-00004B070000}"/>
    <cellStyle name="Total 10" xfId="1546" xr:uid="{00000000-0005-0000-0000-00004C070000}"/>
    <cellStyle name="Total 10 2" xfId="1547" xr:uid="{00000000-0005-0000-0000-00004D070000}"/>
    <cellStyle name="Total 11" xfId="1548" xr:uid="{00000000-0005-0000-0000-00004E070000}"/>
    <cellStyle name="Total 12" xfId="1549" xr:uid="{00000000-0005-0000-0000-00004F070000}"/>
    <cellStyle name="Total 2" xfId="1550" xr:uid="{00000000-0005-0000-0000-000050070000}"/>
    <cellStyle name="Total 2 2" xfId="1551" xr:uid="{00000000-0005-0000-0000-000051070000}"/>
    <cellStyle name="Total 2 3" xfId="1552" xr:uid="{00000000-0005-0000-0000-000052070000}"/>
    <cellStyle name="Total 2 4" xfId="1553" xr:uid="{00000000-0005-0000-0000-000053070000}"/>
    <cellStyle name="Total 3" xfId="1554" xr:uid="{00000000-0005-0000-0000-000054070000}"/>
    <cellStyle name="Total 3 2" xfId="1555" xr:uid="{00000000-0005-0000-0000-000055070000}"/>
    <cellStyle name="Total 4" xfId="1556" xr:uid="{00000000-0005-0000-0000-000056070000}"/>
    <cellStyle name="Total 4 2" xfId="1557" xr:uid="{00000000-0005-0000-0000-000057070000}"/>
    <cellStyle name="Total 5" xfId="1558" xr:uid="{00000000-0005-0000-0000-000058070000}"/>
    <cellStyle name="Total 5 2" xfId="1559" xr:uid="{00000000-0005-0000-0000-000059070000}"/>
    <cellStyle name="Total 6" xfId="1560" xr:uid="{00000000-0005-0000-0000-00005A070000}"/>
    <cellStyle name="Total 6 2" xfId="1561" xr:uid="{00000000-0005-0000-0000-00005B070000}"/>
    <cellStyle name="Total 7" xfId="1562" xr:uid="{00000000-0005-0000-0000-00005C070000}"/>
    <cellStyle name="Total 7 2" xfId="1563" xr:uid="{00000000-0005-0000-0000-00005D070000}"/>
    <cellStyle name="Total 8" xfId="1564" xr:uid="{00000000-0005-0000-0000-00005E070000}"/>
    <cellStyle name="Total 8 2" xfId="1565" xr:uid="{00000000-0005-0000-0000-00005F070000}"/>
    <cellStyle name="Total 9" xfId="1566" xr:uid="{00000000-0005-0000-0000-000060070000}"/>
    <cellStyle name="Total 9 2" xfId="1567" xr:uid="{00000000-0005-0000-0000-000061070000}"/>
    <cellStyle name="Warning Text 10" xfId="1568" xr:uid="{00000000-0005-0000-0000-000062070000}"/>
    <cellStyle name="Warning Text 10 2" xfId="1569" xr:uid="{00000000-0005-0000-0000-000063070000}"/>
    <cellStyle name="Warning Text 11" xfId="1570" xr:uid="{00000000-0005-0000-0000-000064070000}"/>
    <cellStyle name="Warning Text 12" xfId="1571" xr:uid="{00000000-0005-0000-0000-000065070000}"/>
    <cellStyle name="Warning Text 2" xfId="1572" xr:uid="{00000000-0005-0000-0000-000066070000}"/>
    <cellStyle name="Warning Text 2 2" xfId="1573" xr:uid="{00000000-0005-0000-0000-000067070000}"/>
    <cellStyle name="Warning Text 2 3" xfId="1574" xr:uid="{00000000-0005-0000-0000-000068070000}"/>
    <cellStyle name="Warning Text 2 4" xfId="1575" xr:uid="{00000000-0005-0000-0000-000069070000}"/>
    <cellStyle name="Warning Text 3" xfId="1576" xr:uid="{00000000-0005-0000-0000-00006A070000}"/>
    <cellStyle name="Warning Text 3 2" xfId="1577" xr:uid="{00000000-0005-0000-0000-00006B070000}"/>
    <cellStyle name="Warning Text 4" xfId="1578" xr:uid="{00000000-0005-0000-0000-00006C070000}"/>
    <cellStyle name="Warning Text 4 2" xfId="1579" xr:uid="{00000000-0005-0000-0000-00006D070000}"/>
    <cellStyle name="Warning Text 5" xfId="1580" xr:uid="{00000000-0005-0000-0000-00006E070000}"/>
    <cellStyle name="Warning Text 5 2" xfId="1581" xr:uid="{00000000-0005-0000-0000-00006F070000}"/>
    <cellStyle name="Warning Text 6" xfId="1582" xr:uid="{00000000-0005-0000-0000-000070070000}"/>
    <cellStyle name="Warning Text 6 2" xfId="1583" xr:uid="{00000000-0005-0000-0000-000071070000}"/>
    <cellStyle name="Warning Text 7" xfId="1584" xr:uid="{00000000-0005-0000-0000-000072070000}"/>
    <cellStyle name="Warning Text 7 2" xfId="1585" xr:uid="{00000000-0005-0000-0000-000073070000}"/>
    <cellStyle name="Warning Text 8" xfId="1586" xr:uid="{00000000-0005-0000-0000-000074070000}"/>
    <cellStyle name="Warning Text 8 2" xfId="1587" xr:uid="{00000000-0005-0000-0000-000075070000}"/>
    <cellStyle name="Warning Text 9" xfId="1588" xr:uid="{00000000-0005-0000-0000-000076070000}"/>
    <cellStyle name="Warning Text 9 2" xfId="1589" xr:uid="{00000000-0005-0000-0000-000077070000}"/>
  </cellStyles>
  <dxfs count="0"/>
  <tableStyles count="1" defaultTableStyle="TableStyleMedium9" defaultPivotStyle="PivotStyleLight16">
    <tableStyle name="Invisible" pivot="0" table="0" count="0" xr9:uid="{51E82E70-BC49-48B2-AD69-89D5B6B4797F}"/>
  </tableStyles>
  <colors>
    <mruColors>
      <color rgb="FF005198"/>
      <color rgb="FFE8F3F9"/>
      <color rgb="FFDCE6F1"/>
      <color rgb="FFC5D9F1"/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425449</xdr:colOff>
      <xdr:row>2</xdr:row>
      <xdr:rowOff>18310</xdr:rowOff>
    </xdr:from>
    <xdr:to>
      <xdr:col>10</xdr:col>
      <xdr:colOff>317108</xdr:colOff>
      <xdr:row>6</xdr:row>
      <xdr:rowOff>138810</xdr:rowOff>
    </xdr:to>
    <xdr:pic>
      <xdr:nvPicPr>
        <xdr:cNvPr id="5" name="Graphic 4">
          <a:extLst>
            <a:ext uri="{FF2B5EF4-FFF2-40B4-BE49-F238E27FC236}">
              <a16:creationId xmlns:a16="http://schemas.microsoft.com/office/drawing/2014/main" id="{2B7DBACD-BD6C-4321-91E1-BDB6EC2E1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273116" y="378143"/>
          <a:ext cx="844159" cy="840167"/>
        </a:xfrm>
        <a:prstGeom prst="rect">
          <a:avLst/>
        </a:prstGeom>
      </xdr:spPr>
    </xdr:pic>
    <xdr:clientData/>
  </xdr:twoCellAnchor>
  <xdr:twoCellAnchor editAs="oneCell">
    <xdr:from>
      <xdr:col>4</xdr:col>
      <xdr:colOff>391585</xdr:colOff>
      <xdr:row>0</xdr:row>
      <xdr:rowOff>137584</xdr:rowOff>
    </xdr:from>
    <xdr:to>
      <xdr:col>5</xdr:col>
      <xdr:colOff>525548</xdr:colOff>
      <xdr:row>7</xdr:row>
      <xdr:rowOff>54797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A62B33-8BE7-4714-9483-87808429E6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48252" y="137584"/>
          <a:ext cx="1372213" cy="11766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216677</xdr:colOff>
      <xdr:row>1</xdr:row>
      <xdr:rowOff>142381</xdr:rowOff>
    </xdr:from>
    <xdr:to>
      <xdr:col>10</xdr:col>
      <xdr:colOff>253123</xdr:colOff>
      <xdr:row>6</xdr:row>
      <xdr:rowOff>123782</xdr:rowOff>
    </xdr:to>
    <xdr:pic>
      <xdr:nvPicPr>
        <xdr:cNvPr id="5" name="Graphic 4">
          <a:extLst>
            <a:ext uri="{FF2B5EF4-FFF2-40B4-BE49-F238E27FC236}">
              <a16:creationId xmlns:a16="http://schemas.microsoft.com/office/drawing/2014/main" id="{6896038E-90A0-44C5-BFB4-12B649132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906589" y="332881"/>
          <a:ext cx="832063" cy="877872"/>
        </a:xfrm>
        <a:prstGeom prst="rect">
          <a:avLst/>
        </a:prstGeom>
      </xdr:spPr>
    </xdr:pic>
    <xdr:clientData/>
  </xdr:twoCellAnchor>
  <xdr:twoCellAnchor editAs="oneCell">
    <xdr:from>
      <xdr:col>2</xdr:col>
      <xdr:colOff>4570755</xdr:colOff>
      <xdr:row>0</xdr:row>
      <xdr:rowOff>122020</xdr:rowOff>
    </xdr:from>
    <xdr:to>
      <xdr:col>4</xdr:col>
      <xdr:colOff>297693</xdr:colOff>
      <xdr:row>7</xdr:row>
      <xdr:rowOff>43591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7FC07D-7C94-4FF8-B709-6D11DE9F1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71838" y="122020"/>
          <a:ext cx="1367855" cy="11809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CR298"/>
  <sheetViews>
    <sheetView showGridLines="0" tabSelected="1" topLeftCell="B1" zoomScale="90" zoomScaleNormal="90" workbookViewId="0">
      <selection activeCell="B1" sqref="B1"/>
    </sheetView>
  </sheetViews>
  <sheetFormatPr defaultColWidth="9.140625" defaultRowHeight="14.25"/>
  <cols>
    <col min="1" max="1" width="10.140625" style="16" hidden="1" customWidth="1"/>
    <col min="2" max="2" width="4" style="27" customWidth="1"/>
    <col min="3" max="3" width="47.28515625" style="28" bestFit="1" customWidth="1"/>
    <col min="4" max="7" width="18.5703125" style="52" customWidth="1"/>
    <col min="8" max="10" width="7.140625" style="52" customWidth="1"/>
    <col min="11" max="15" width="12.28515625" style="52" customWidth="1"/>
    <col min="16" max="16" width="17.28515625" style="52" bestFit="1" customWidth="1"/>
    <col min="17" max="16384" width="9.140625" style="28"/>
  </cols>
  <sheetData>
    <row r="1" spans="2:18" s="16" customFormat="1">
      <c r="B1" s="15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2:18" s="16" customFormat="1">
      <c r="B2" s="15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2:18" s="16" customFormat="1">
      <c r="B3" s="15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</row>
    <row r="4" spans="2:18" s="16" customFormat="1">
      <c r="B4" s="15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</row>
    <row r="5" spans="2:18" s="16" customFormat="1">
      <c r="B5" s="15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2:18" s="16" customFormat="1">
      <c r="B6" s="15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2:18" s="16" customFormat="1">
      <c r="B7" s="15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</row>
    <row r="8" spans="2:18" s="16" customFormat="1" ht="15">
      <c r="B8" s="15"/>
      <c r="C8" s="17" t="s">
        <v>51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2:18" s="19" customFormat="1" ht="15">
      <c r="B9" s="18"/>
      <c r="C9" s="17" t="s">
        <v>64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2:18" s="19" customFormat="1" ht="15">
      <c r="B10" s="18"/>
      <c r="C10" s="17" t="s">
        <v>59</v>
      </c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2:18" s="19" customFormat="1" ht="6.75" customHeight="1">
      <c r="B11" s="18"/>
      <c r="C11" s="20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</row>
    <row r="12" spans="2:18" s="19" customFormat="1" ht="18" customHeight="1">
      <c r="B12" s="2"/>
      <c r="C12" s="17" t="s">
        <v>63</v>
      </c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2:18" s="19" customFormat="1">
      <c r="B13" s="2"/>
      <c r="C13" s="21" t="s">
        <v>60</v>
      </c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</row>
    <row r="14" spans="2:18" s="19" customFormat="1" ht="6.75" customHeight="1">
      <c r="B14" s="15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</row>
    <row r="15" spans="2:18" s="16" customFormat="1" ht="18" customHeight="1">
      <c r="B15" s="18"/>
      <c r="C15" s="11" t="s">
        <v>29</v>
      </c>
      <c r="D15" s="40" t="s">
        <v>26</v>
      </c>
      <c r="E15" s="40" t="s">
        <v>27</v>
      </c>
      <c r="F15" s="40" t="s">
        <v>28</v>
      </c>
      <c r="G15" s="40" t="s">
        <v>43</v>
      </c>
      <c r="H15" s="40" t="s">
        <v>55</v>
      </c>
      <c r="I15" s="40" t="s">
        <v>56</v>
      </c>
      <c r="J15" s="40" t="s">
        <v>44</v>
      </c>
      <c r="K15" s="40" t="s">
        <v>45</v>
      </c>
      <c r="L15" s="40" t="s">
        <v>57</v>
      </c>
      <c r="M15" s="40" t="s">
        <v>46</v>
      </c>
      <c r="N15" s="40" t="s">
        <v>47</v>
      </c>
      <c r="O15" s="40" t="s">
        <v>48</v>
      </c>
      <c r="P15" s="12" t="s">
        <v>25</v>
      </c>
    </row>
    <row r="16" spans="2:18" s="16" customFormat="1">
      <c r="B16" s="15"/>
      <c r="C16" s="7" t="s">
        <v>25</v>
      </c>
      <c r="D16" s="55">
        <f>D17+D35</f>
        <v>917268861.80200005</v>
      </c>
      <c r="E16" s="55">
        <f t="shared" ref="E16:O16" si="0">E17+E35</f>
        <v>168801163500</v>
      </c>
      <c r="F16" s="55">
        <f t="shared" si="0"/>
        <v>3776283504.2080002</v>
      </c>
      <c r="G16" s="55">
        <f t="shared" si="0"/>
        <v>933936899.57999992</v>
      </c>
      <c r="H16" s="55">
        <f t="shared" si="0"/>
        <v>0</v>
      </c>
      <c r="I16" s="55">
        <f t="shared" si="0"/>
        <v>0</v>
      </c>
      <c r="J16" s="55">
        <f t="shared" si="0"/>
        <v>0</v>
      </c>
      <c r="K16" s="55">
        <f t="shared" si="0"/>
        <v>0</v>
      </c>
      <c r="L16" s="55">
        <f t="shared" si="0"/>
        <v>0</v>
      </c>
      <c r="M16" s="55">
        <f t="shared" si="0"/>
        <v>0</v>
      </c>
      <c r="N16" s="55">
        <f t="shared" si="0"/>
        <v>0</v>
      </c>
      <c r="O16" s="55">
        <f t="shared" si="0"/>
        <v>0</v>
      </c>
      <c r="P16" s="55">
        <f>+P17+P35</f>
        <v>174428652765.59</v>
      </c>
      <c r="Q16" s="22"/>
      <c r="R16" s="22"/>
    </row>
    <row r="17" spans="2:18" s="16" customFormat="1">
      <c r="B17" s="15"/>
      <c r="C17" s="8" t="s">
        <v>30</v>
      </c>
      <c r="D17" s="56">
        <f>D19+D28+D32+D33</f>
        <v>880928969.32700002</v>
      </c>
      <c r="E17" s="56">
        <f t="shared" ref="E17:O17" si="1">E19+E28+E32+E33</f>
        <v>152738500</v>
      </c>
      <c r="F17" s="56">
        <f t="shared" si="1"/>
        <v>3018748262.4160004</v>
      </c>
      <c r="G17" s="56">
        <f t="shared" si="1"/>
        <v>933936899.57999992</v>
      </c>
      <c r="H17" s="56">
        <f t="shared" si="1"/>
        <v>0</v>
      </c>
      <c r="I17" s="56">
        <f t="shared" si="1"/>
        <v>0</v>
      </c>
      <c r="J17" s="56">
        <f t="shared" si="1"/>
        <v>0</v>
      </c>
      <c r="K17" s="56">
        <f t="shared" si="1"/>
        <v>0</v>
      </c>
      <c r="L17" s="56">
        <f t="shared" si="1"/>
        <v>0</v>
      </c>
      <c r="M17" s="56">
        <f t="shared" si="1"/>
        <v>0</v>
      </c>
      <c r="N17" s="56">
        <f t="shared" si="1"/>
        <v>0</v>
      </c>
      <c r="O17" s="56">
        <f t="shared" si="1"/>
        <v>0</v>
      </c>
      <c r="P17" s="56">
        <f t="shared" ref="P17" si="2">+P19+P28+P32+P33</f>
        <v>4986352631.323</v>
      </c>
      <c r="Q17" s="22"/>
      <c r="R17" s="22"/>
    </row>
    <row r="18" spans="2:18" s="16" customFormat="1">
      <c r="B18" s="15"/>
      <c r="C18" s="9" t="s">
        <v>35</v>
      </c>
      <c r="D18" s="57">
        <v>0</v>
      </c>
      <c r="E18" s="57">
        <v>0</v>
      </c>
      <c r="F18" s="57">
        <v>0</v>
      </c>
      <c r="G18" s="57">
        <v>0</v>
      </c>
      <c r="H18" s="57">
        <v>0</v>
      </c>
      <c r="I18" s="57">
        <v>0</v>
      </c>
      <c r="J18" s="57">
        <v>0</v>
      </c>
      <c r="K18" s="57">
        <v>0</v>
      </c>
      <c r="L18" s="57">
        <v>0</v>
      </c>
      <c r="M18" s="57">
        <v>0</v>
      </c>
      <c r="N18" s="57">
        <v>0</v>
      </c>
      <c r="O18" s="57">
        <v>0</v>
      </c>
      <c r="P18" s="57">
        <f t="shared" ref="P18:P51" si="3">SUM(D18:O18)</f>
        <v>0</v>
      </c>
      <c r="Q18" s="22"/>
      <c r="R18" s="22"/>
    </row>
    <row r="19" spans="2:18" s="16" customFormat="1">
      <c r="B19" s="15"/>
      <c r="C19" s="3" t="s">
        <v>31</v>
      </c>
      <c r="D19" s="58">
        <f>SUM(D20:D26)</f>
        <v>751658400</v>
      </c>
      <c r="E19" s="58">
        <f t="shared" ref="E19" si="4">SUM(E20:E26)</f>
        <v>152738500</v>
      </c>
      <c r="F19" s="58">
        <f t="shared" ref="F19:O19" si="5">SUM(F20:F26)</f>
        <v>3018748262.4160004</v>
      </c>
      <c r="G19" s="58">
        <f t="shared" si="5"/>
        <v>933936899.57999992</v>
      </c>
      <c r="H19" s="58">
        <f t="shared" si="5"/>
        <v>0</v>
      </c>
      <c r="I19" s="58">
        <f t="shared" si="5"/>
        <v>0</v>
      </c>
      <c r="J19" s="58">
        <f t="shared" si="5"/>
        <v>0</v>
      </c>
      <c r="K19" s="58">
        <f t="shared" si="5"/>
        <v>0</v>
      </c>
      <c r="L19" s="58">
        <f t="shared" si="5"/>
        <v>0</v>
      </c>
      <c r="M19" s="58">
        <f t="shared" si="5"/>
        <v>0</v>
      </c>
      <c r="N19" s="58">
        <f t="shared" si="5"/>
        <v>0</v>
      </c>
      <c r="O19" s="58">
        <f t="shared" si="5"/>
        <v>0</v>
      </c>
      <c r="P19" s="58">
        <f t="shared" ref="P19" si="6">SUM(P20:P26)</f>
        <v>4857082061.9960003</v>
      </c>
      <c r="Q19" s="22"/>
      <c r="R19" s="22"/>
    </row>
    <row r="20" spans="2:18" s="16" customFormat="1">
      <c r="B20" s="15"/>
      <c r="C20" s="4" t="s">
        <v>38</v>
      </c>
      <c r="D20" s="59">
        <v>0</v>
      </c>
      <c r="E20" s="58">
        <v>0</v>
      </c>
      <c r="F20" s="58">
        <v>0</v>
      </c>
      <c r="G20" s="59">
        <v>0</v>
      </c>
      <c r="H20" s="59">
        <v>0</v>
      </c>
      <c r="I20" s="59">
        <v>0</v>
      </c>
      <c r="J20" s="59">
        <v>0</v>
      </c>
      <c r="K20" s="58">
        <v>0</v>
      </c>
      <c r="L20" s="59">
        <v>0</v>
      </c>
      <c r="M20" s="60">
        <v>0</v>
      </c>
      <c r="N20" s="60">
        <v>0</v>
      </c>
      <c r="O20" s="59">
        <v>0</v>
      </c>
      <c r="P20" s="59">
        <f t="shared" si="3"/>
        <v>0</v>
      </c>
      <c r="Q20" s="22"/>
      <c r="R20" s="22"/>
    </row>
    <row r="21" spans="2:18" s="16" customFormat="1">
      <c r="B21" s="15"/>
      <c r="C21" s="4" t="s">
        <v>39</v>
      </c>
      <c r="D21" s="59">
        <v>751658400</v>
      </c>
      <c r="E21" s="59">
        <v>152738500</v>
      </c>
      <c r="F21" s="59">
        <v>2915958924.9710002</v>
      </c>
      <c r="G21" s="59">
        <v>638752104.88</v>
      </c>
      <c r="H21" s="59">
        <v>0</v>
      </c>
      <c r="I21" s="59">
        <v>0</v>
      </c>
      <c r="J21" s="59">
        <v>0</v>
      </c>
      <c r="K21" s="59">
        <v>0</v>
      </c>
      <c r="L21" s="59">
        <v>0</v>
      </c>
      <c r="M21" s="61">
        <v>0</v>
      </c>
      <c r="N21" s="59">
        <v>0</v>
      </c>
      <c r="O21" s="59">
        <v>0</v>
      </c>
      <c r="P21" s="59">
        <f t="shared" si="3"/>
        <v>4459107929.8509998</v>
      </c>
      <c r="Q21" s="22"/>
      <c r="R21" s="22"/>
    </row>
    <row r="22" spans="2:18" s="16" customFormat="1">
      <c r="B22" s="15"/>
      <c r="C22" s="4" t="s">
        <v>40</v>
      </c>
      <c r="D22" s="59">
        <v>0</v>
      </c>
      <c r="E22" s="59">
        <v>0</v>
      </c>
      <c r="F22" s="59">
        <v>102789337.44499999</v>
      </c>
      <c r="G22" s="59">
        <v>280046344.69999999</v>
      </c>
      <c r="H22" s="59">
        <v>0</v>
      </c>
      <c r="I22" s="59">
        <v>0</v>
      </c>
      <c r="J22" s="59">
        <v>0</v>
      </c>
      <c r="K22" s="59">
        <v>0</v>
      </c>
      <c r="L22" s="59">
        <v>0</v>
      </c>
      <c r="M22" s="59">
        <v>0</v>
      </c>
      <c r="N22" s="59">
        <v>0</v>
      </c>
      <c r="O22" s="59">
        <v>0</v>
      </c>
      <c r="P22" s="59">
        <f t="shared" si="3"/>
        <v>382835682.14499998</v>
      </c>
      <c r="Q22" s="22"/>
      <c r="R22" s="22"/>
    </row>
    <row r="23" spans="2:18" s="16" customFormat="1">
      <c r="B23" s="15"/>
      <c r="C23" s="4" t="s">
        <v>37</v>
      </c>
      <c r="D23" s="58">
        <v>0</v>
      </c>
      <c r="E23" s="58">
        <v>0</v>
      </c>
      <c r="F23" s="58">
        <v>0</v>
      </c>
      <c r="G23" s="58">
        <v>0</v>
      </c>
      <c r="H23" s="58">
        <v>0</v>
      </c>
      <c r="I23" s="58">
        <v>0</v>
      </c>
      <c r="J23" s="59">
        <v>0</v>
      </c>
      <c r="K23" s="58">
        <v>0</v>
      </c>
      <c r="L23" s="58">
        <v>0</v>
      </c>
      <c r="M23" s="58">
        <v>0</v>
      </c>
      <c r="N23" s="58">
        <v>0</v>
      </c>
      <c r="O23" s="59">
        <v>0</v>
      </c>
      <c r="P23" s="59">
        <f t="shared" si="3"/>
        <v>0</v>
      </c>
      <c r="Q23" s="22"/>
      <c r="R23" s="22"/>
    </row>
    <row r="24" spans="2:18" s="16" customFormat="1">
      <c r="B24" s="15"/>
      <c r="C24" s="4" t="s">
        <v>24</v>
      </c>
      <c r="D24" s="58">
        <v>0</v>
      </c>
      <c r="E24" s="58">
        <v>0</v>
      </c>
      <c r="F24" s="58">
        <v>0</v>
      </c>
      <c r="G24" s="58">
        <v>0</v>
      </c>
      <c r="H24" s="58">
        <v>0</v>
      </c>
      <c r="I24" s="59">
        <v>0</v>
      </c>
      <c r="J24" s="58">
        <v>0</v>
      </c>
      <c r="K24" s="58">
        <v>0</v>
      </c>
      <c r="L24" s="58">
        <v>0</v>
      </c>
      <c r="M24" s="58">
        <v>0</v>
      </c>
      <c r="N24" s="58">
        <v>0</v>
      </c>
      <c r="O24" s="58">
        <v>0</v>
      </c>
      <c r="P24" s="59">
        <f t="shared" si="3"/>
        <v>0</v>
      </c>
      <c r="Q24" s="22"/>
      <c r="R24" s="22"/>
    </row>
    <row r="25" spans="2:18" s="16" customFormat="1">
      <c r="B25" s="15"/>
      <c r="C25" s="4" t="s">
        <v>61</v>
      </c>
      <c r="D25" s="59">
        <v>0</v>
      </c>
      <c r="E25" s="59">
        <v>0</v>
      </c>
      <c r="F25" s="59">
        <v>0</v>
      </c>
      <c r="G25" s="59">
        <v>0</v>
      </c>
      <c r="H25" s="59">
        <v>0</v>
      </c>
      <c r="I25" s="59">
        <v>0</v>
      </c>
      <c r="J25" s="59">
        <v>0</v>
      </c>
      <c r="K25" s="59">
        <v>0</v>
      </c>
      <c r="L25" s="59">
        <v>0</v>
      </c>
      <c r="M25" s="59">
        <v>0</v>
      </c>
      <c r="N25" s="59">
        <v>0</v>
      </c>
      <c r="O25" s="59">
        <v>0</v>
      </c>
      <c r="P25" s="59">
        <f t="shared" si="3"/>
        <v>0</v>
      </c>
      <c r="Q25" s="22"/>
      <c r="R25" s="22"/>
    </row>
    <row r="26" spans="2:18" s="16" customFormat="1">
      <c r="B26" s="15"/>
      <c r="C26" s="4" t="s">
        <v>41</v>
      </c>
      <c r="D26" s="59">
        <v>0</v>
      </c>
      <c r="E26" s="59">
        <v>0</v>
      </c>
      <c r="F26" s="59">
        <v>0</v>
      </c>
      <c r="G26" s="59">
        <v>15138450</v>
      </c>
      <c r="H26" s="59">
        <v>0</v>
      </c>
      <c r="I26" s="59">
        <v>0</v>
      </c>
      <c r="J26" s="59">
        <v>0</v>
      </c>
      <c r="K26" s="59">
        <v>0</v>
      </c>
      <c r="L26" s="59">
        <v>0</v>
      </c>
      <c r="M26" s="59">
        <v>0</v>
      </c>
      <c r="N26" s="59">
        <v>0</v>
      </c>
      <c r="O26" s="59">
        <v>0</v>
      </c>
      <c r="P26" s="59">
        <f t="shared" si="3"/>
        <v>15138450</v>
      </c>
      <c r="Q26" s="22"/>
      <c r="R26" s="22"/>
    </row>
    <row r="27" spans="2:18" s="16" customFormat="1">
      <c r="B27" s="15"/>
      <c r="C27" s="4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9"/>
      <c r="Q27" s="22"/>
      <c r="R27" s="22"/>
    </row>
    <row r="28" spans="2:18" s="16" customFormat="1">
      <c r="B28" s="15"/>
      <c r="C28" s="3" t="s">
        <v>52</v>
      </c>
      <c r="D28" s="58">
        <f>SUM(D29:D30)</f>
        <v>129270569.32699999</v>
      </c>
      <c r="E28" s="58">
        <f t="shared" ref="E28" si="7">SUM(E29:E30)</f>
        <v>0</v>
      </c>
      <c r="F28" s="58">
        <f t="shared" ref="F28:O28" si="8">SUM(F29:F30)</f>
        <v>0</v>
      </c>
      <c r="G28" s="58">
        <f t="shared" si="8"/>
        <v>0</v>
      </c>
      <c r="H28" s="58">
        <f t="shared" si="8"/>
        <v>0</v>
      </c>
      <c r="I28" s="58">
        <f t="shared" si="8"/>
        <v>0</v>
      </c>
      <c r="J28" s="58">
        <f t="shared" si="8"/>
        <v>0</v>
      </c>
      <c r="K28" s="58">
        <f t="shared" si="8"/>
        <v>0</v>
      </c>
      <c r="L28" s="58">
        <f t="shared" si="8"/>
        <v>0</v>
      </c>
      <c r="M28" s="58">
        <f t="shared" si="8"/>
        <v>0</v>
      </c>
      <c r="N28" s="58">
        <f t="shared" si="8"/>
        <v>0</v>
      </c>
      <c r="O28" s="58">
        <f t="shared" si="8"/>
        <v>0</v>
      </c>
      <c r="P28" s="58">
        <f t="shared" ref="P28" si="9">+P29+P30</f>
        <v>129270569.32699999</v>
      </c>
      <c r="Q28" s="22"/>
      <c r="R28" s="22"/>
    </row>
    <row r="29" spans="2:18" s="16" customFormat="1">
      <c r="B29" s="15"/>
      <c r="C29" s="4" t="s">
        <v>54</v>
      </c>
      <c r="D29" s="59">
        <v>0</v>
      </c>
      <c r="E29" s="59">
        <v>0</v>
      </c>
      <c r="F29" s="59">
        <v>0</v>
      </c>
      <c r="G29" s="59">
        <v>0</v>
      </c>
      <c r="H29" s="59">
        <v>0</v>
      </c>
      <c r="I29" s="59">
        <v>0</v>
      </c>
      <c r="J29" s="59">
        <v>0</v>
      </c>
      <c r="K29" s="59">
        <v>0</v>
      </c>
      <c r="L29" s="59">
        <v>0</v>
      </c>
      <c r="M29" s="59">
        <v>0</v>
      </c>
      <c r="N29" s="59">
        <v>0</v>
      </c>
      <c r="O29" s="59">
        <v>0</v>
      </c>
      <c r="P29" s="59">
        <f t="shared" si="3"/>
        <v>0</v>
      </c>
      <c r="Q29" s="22"/>
      <c r="R29" s="22"/>
    </row>
    <row r="30" spans="2:18" s="16" customFormat="1">
      <c r="B30" s="15"/>
      <c r="C30" s="4" t="s">
        <v>42</v>
      </c>
      <c r="D30" s="59">
        <v>129270569.32699999</v>
      </c>
      <c r="E30" s="58">
        <v>0</v>
      </c>
      <c r="F30" s="58">
        <v>0</v>
      </c>
      <c r="G30" s="58">
        <v>0</v>
      </c>
      <c r="H30" s="59">
        <v>0</v>
      </c>
      <c r="I30" s="59">
        <v>0</v>
      </c>
      <c r="J30" s="59">
        <v>0</v>
      </c>
      <c r="K30" s="59">
        <v>0</v>
      </c>
      <c r="L30" s="58">
        <v>0</v>
      </c>
      <c r="M30" s="58">
        <v>0</v>
      </c>
      <c r="N30" s="58">
        <v>0</v>
      </c>
      <c r="O30" s="58">
        <v>0</v>
      </c>
      <c r="P30" s="59">
        <f t="shared" si="3"/>
        <v>129270569.32699999</v>
      </c>
      <c r="Q30" s="22"/>
      <c r="R30" s="22"/>
    </row>
    <row r="31" spans="2:18" s="16" customFormat="1">
      <c r="B31" s="15"/>
      <c r="C31" s="4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9"/>
      <c r="Q31" s="22"/>
      <c r="R31" s="22"/>
    </row>
    <row r="32" spans="2:18" s="16" customFormat="1">
      <c r="B32" s="15"/>
      <c r="C32" s="3" t="s">
        <v>33</v>
      </c>
      <c r="D32" s="58">
        <v>0</v>
      </c>
      <c r="E32" s="58">
        <v>0</v>
      </c>
      <c r="F32" s="58">
        <v>0</v>
      </c>
      <c r="G32" s="58">
        <v>0</v>
      </c>
      <c r="H32" s="58">
        <v>0</v>
      </c>
      <c r="I32" s="58">
        <v>0</v>
      </c>
      <c r="J32" s="58">
        <v>0</v>
      </c>
      <c r="K32" s="58">
        <v>0</v>
      </c>
      <c r="L32" s="58">
        <v>0</v>
      </c>
      <c r="M32" s="58">
        <v>0</v>
      </c>
      <c r="N32" s="58">
        <v>0</v>
      </c>
      <c r="O32" s="58">
        <v>0</v>
      </c>
      <c r="P32" s="59">
        <f>SUM(D32:O32)</f>
        <v>0</v>
      </c>
      <c r="Q32" s="22"/>
      <c r="R32" s="22"/>
    </row>
    <row r="33" spans="2:18" s="16" customFormat="1">
      <c r="B33" s="15"/>
      <c r="C33" s="3" t="s">
        <v>34</v>
      </c>
      <c r="D33" s="58">
        <v>0</v>
      </c>
      <c r="E33" s="58">
        <v>0</v>
      </c>
      <c r="F33" s="58">
        <v>0</v>
      </c>
      <c r="G33" s="58">
        <v>0</v>
      </c>
      <c r="H33" s="58">
        <v>0</v>
      </c>
      <c r="I33" s="59">
        <v>0</v>
      </c>
      <c r="J33" s="58">
        <v>0</v>
      </c>
      <c r="K33" s="58">
        <v>0</v>
      </c>
      <c r="L33" s="58">
        <v>0</v>
      </c>
      <c r="M33" s="58">
        <v>0</v>
      </c>
      <c r="N33" s="58">
        <v>0</v>
      </c>
      <c r="O33" s="58">
        <v>0</v>
      </c>
      <c r="P33" s="59">
        <f>SUM(D33:O33)</f>
        <v>0</v>
      </c>
      <c r="Q33" s="22"/>
      <c r="R33" s="22"/>
    </row>
    <row r="34" spans="2:18" s="16" customFormat="1">
      <c r="B34" s="15"/>
      <c r="C34" s="23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9"/>
      <c r="Q34" s="22"/>
      <c r="R34" s="22"/>
    </row>
    <row r="35" spans="2:18" s="16" customFormat="1">
      <c r="B35" s="15"/>
      <c r="C35" s="10" t="s">
        <v>36</v>
      </c>
      <c r="D35" s="62">
        <f>D37+D46+D50+D51</f>
        <v>36339892.475000001</v>
      </c>
      <c r="E35" s="62">
        <f t="shared" ref="E35:O35" si="10">E37+E46+E50+E51</f>
        <v>168648425000</v>
      </c>
      <c r="F35" s="62">
        <f t="shared" si="10"/>
        <v>757535241.79200006</v>
      </c>
      <c r="G35" s="62">
        <f t="shared" si="10"/>
        <v>0</v>
      </c>
      <c r="H35" s="62">
        <f t="shared" si="10"/>
        <v>0</v>
      </c>
      <c r="I35" s="62">
        <f t="shared" si="10"/>
        <v>0</v>
      </c>
      <c r="J35" s="62">
        <f t="shared" si="10"/>
        <v>0</v>
      </c>
      <c r="K35" s="62">
        <f t="shared" si="10"/>
        <v>0</v>
      </c>
      <c r="L35" s="62">
        <f t="shared" si="10"/>
        <v>0</v>
      </c>
      <c r="M35" s="62">
        <f t="shared" si="10"/>
        <v>0</v>
      </c>
      <c r="N35" s="62">
        <f t="shared" si="10"/>
        <v>0</v>
      </c>
      <c r="O35" s="62">
        <f t="shared" si="10"/>
        <v>0</v>
      </c>
      <c r="P35" s="62">
        <f t="shared" ref="P35" si="11">+P37+P46+P50+P51</f>
        <v>169442300134.267</v>
      </c>
      <c r="Q35" s="22"/>
      <c r="R35" s="22"/>
    </row>
    <row r="36" spans="2:18" s="16" customFormat="1">
      <c r="B36" s="15"/>
      <c r="C36" s="9" t="s">
        <v>35</v>
      </c>
      <c r="D36" s="57">
        <v>36339892.475000001</v>
      </c>
      <c r="E36" s="57">
        <v>139134950.63</v>
      </c>
      <c r="F36" s="57">
        <v>0</v>
      </c>
      <c r="G36" s="57">
        <v>0</v>
      </c>
      <c r="H36" s="57">
        <v>0</v>
      </c>
      <c r="I36" s="57">
        <v>0</v>
      </c>
      <c r="J36" s="57">
        <v>0</v>
      </c>
      <c r="K36" s="57">
        <v>0</v>
      </c>
      <c r="L36" s="57">
        <v>0</v>
      </c>
      <c r="M36" s="57">
        <v>0</v>
      </c>
      <c r="N36" s="57">
        <v>0</v>
      </c>
      <c r="O36" s="57">
        <v>0</v>
      </c>
      <c r="P36" s="57">
        <f t="shared" si="3"/>
        <v>175474843.10499999</v>
      </c>
      <c r="Q36" s="22"/>
      <c r="R36" s="22"/>
    </row>
    <row r="37" spans="2:18" s="16" customFormat="1">
      <c r="B37" s="15"/>
      <c r="C37" s="3" t="s">
        <v>31</v>
      </c>
      <c r="D37" s="58">
        <f>SUM(D38:D44)</f>
        <v>36339892.475000001</v>
      </c>
      <c r="E37" s="58">
        <f t="shared" ref="E37" si="12">SUM(E38:E44)</f>
        <v>0</v>
      </c>
      <c r="F37" s="58">
        <f t="shared" ref="F37:O37" si="13">SUM(F38:F44)</f>
        <v>757535241.79200006</v>
      </c>
      <c r="G37" s="58">
        <f t="shared" si="13"/>
        <v>0</v>
      </c>
      <c r="H37" s="58">
        <f t="shared" si="13"/>
        <v>0</v>
      </c>
      <c r="I37" s="58">
        <f t="shared" si="13"/>
        <v>0</v>
      </c>
      <c r="J37" s="58">
        <f t="shared" si="13"/>
        <v>0</v>
      </c>
      <c r="K37" s="58">
        <f t="shared" si="13"/>
        <v>0</v>
      </c>
      <c r="L37" s="58">
        <f t="shared" si="13"/>
        <v>0</v>
      </c>
      <c r="M37" s="58">
        <f t="shared" si="13"/>
        <v>0</v>
      </c>
      <c r="N37" s="58">
        <f t="shared" si="13"/>
        <v>0</v>
      </c>
      <c r="O37" s="58">
        <f t="shared" si="13"/>
        <v>0</v>
      </c>
      <c r="P37" s="58">
        <f t="shared" ref="P37" si="14">SUM(P38:P44)</f>
        <v>793875134.26700008</v>
      </c>
      <c r="Q37" s="22"/>
      <c r="R37" s="22"/>
    </row>
    <row r="38" spans="2:18" s="16" customFormat="1">
      <c r="B38" s="15"/>
      <c r="C38" s="4" t="s">
        <v>38</v>
      </c>
      <c r="D38" s="59">
        <v>0</v>
      </c>
      <c r="E38" s="59">
        <v>0</v>
      </c>
      <c r="F38" s="59">
        <v>0</v>
      </c>
      <c r="G38" s="59">
        <v>0</v>
      </c>
      <c r="H38" s="59">
        <v>0</v>
      </c>
      <c r="I38" s="59">
        <v>0</v>
      </c>
      <c r="J38" s="59">
        <v>0</v>
      </c>
      <c r="K38" s="59">
        <v>0</v>
      </c>
      <c r="L38" s="59">
        <v>0</v>
      </c>
      <c r="M38" s="59">
        <v>0</v>
      </c>
      <c r="N38" s="59">
        <v>0</v>
      </c>
      <c r="O38" s="59">
        <v>0</v>
      </c>
      <c r="P38" s="59">
        <f t="shared" si="3"/>
        <v>0</v>
      </c>
      <c r="Q38" s="22"/>
      <c r="R38" s="22"/>
    </row>
    <row r="39" spans="2:18" s="16" customFormat="1">
      <c r="B39" s="15"/>
      <c r="C39" s="4" t="s">
        <v>39</v>
      </c>
      <c r="D39" s="59">
        <v>0</v>
      </c>
      <c r="E39" s="59">
        <v>0</v>
      </c>
      <c r="F39" s="59">
        <v>0</v>
      </c>
      <c r="G39" s="59">
        <v>0</v>
      </c>
      <c r="H39" s="59">
        <v>0</v>
      </c>
      <c r="I39" s="59">
        <v>0</v>
      </c>
      <c r="J39" s="59">
        <v>0</v>
      </c>
      <c r="K39" s="59">
        <v>0</v>
      </c>
      <c r="L39" s="59">
        <v>0</v>
      </c>
      <c r="M39" s="59">
        <v>0</v>
      </c>
      <c r="N39" s="59">
        <v>0</v>
      </c>
      <c r="O39" s="59">
        <v>0</v>
      </c>
      <c r="P39" s="59">
        <f t="shared" si="3"/>
        <v>0</v>
      </c>
      <c r="Q39" s="22"/>
      <c r="R39" s="22"/>
    </row>
    <row r="40" spans="2:18" s="16" customFormat="1">
      <c r="B40" s="15"/>
      <c r="C40" s="4" t="s">
        <v>40</v>
      </c>
      <c r="D40" s="59">
        <v>36339892.475000001</v>
      </c>
      <c r="E40" s="59">
        <v>0</v>
      </c>
      <c r="F40" s="59">
        <v>757535241.79200006</v>
      </c>
      <c r="G40" s="59">
        <v>0</v>
      </c>
      <c r="H40" s="59">
        <v>0</v>
      </c>
      <c r="I40" s="59">
        <v>0</v>
      </c>
      <c r="J40" s="59">
        <v>0</v>
      </c>
      <c r="K40" s="59">
        <v>0</v>
      </c>
      <c r="L40" s="59">
        <v>0</v>
      </c>
      <c r="M40" s="59">
        <v>0</v>
      </c>
      <c r="N40" s="59">
        <v>0</v>
      </c>
      <c r="O40" s="59">
        <v>0</v>
      </c>
      <c r="P40" s="59">
        <f t="shared" si="3"/>
        <v>793875134.26700008</v>
      </c>
      <c r="Q40" s="22"/>
      <c r="R40" s="22"/>
    </row>
    <row r="41" spans="2:18" s="16" customFormat="1">
      <c r="B41" s="15"/>
      <c r="C41" s="4" t="s">
        <v>37</v>
      </c>
      <c r="D41" s="59">
        <v>0</v>
      </c>
      <c r="E41" s="59">
        <v>0</v>
      </c>
      <c r="F41" s="59">
        <v>0</v>
      </c>
      <c r="G41" s="59">
        <v>0</v>
      </c>
      <c r="H41" s="59">
        <v>0</v>
      </c>
      <c r="I41" s="59">
        <v>0</v>
      </c>
      <c r="J41" s="59">
        <v>0</v>
      </c>
      <c r="K41" s="59">
        <v>0</v>
      </c>
      <c r="L41" s="59">
        <v>0</v>
      </c>
      <c r="M41" s="59">
        <v>0</v>
      </c>
      <c r="N41" s="59">
        <v>0</v>
      </c>
      <c r="O41" s="59">
        <v>0</v>
      </c>
      <c r="P41" s="59">
        <f t="shared" si="3"/>
        <v>0</v>
      </c>
      <c r="Q41" s="22"/>
      <c r="R41" s="22"/>
    </row>
    <row r="42" spans="2:18" s="16" customFormat="1">
      <c r="B42" s="15"/>
      <c r="C42" s="4" t="s">
        <v>24</v>
      </c>
      <c r="D42" s="59">
        <v>0</v>
      </c>
      <c r="E42" s="59">
        <v>0</v>
      </c>
      <c r="F42" s="59">
        <v>0</v>
      </c>
      <c r="G42" s="59">
        <v>0</v>
      </c>
      <c r="H42" s="59">
        <v>0</v>
      </c>
      <c r="I42" s="59">
        <v>0</v>
      </c>
      <c r="J42" s="59">
        <v>0</v>
      </c>
      <c r="K42" s="59">
        <v>0</v>
      </c>
      <c r="L42" s="59">
        <v>0</v>
      </c>
      <c r="M42" s="59">
        <v>0</v>
      </c>
      <c r="N42" s="59">
        <v>0</v>
      </c>
      <c r="O42" s="59">
        <v>0</v>
      </c>
      <c r="P42" s="59">
        <f t="shared" si="3"/>
        <v>0</v>
      </c>
      <c r="Q42" s="22"/>
      <c r="R42" s="22"/>
    </row>
    <row r="43" spans="2:18" s="16" customFormat="1">
      <c r="B43" s="15"/>
      <c r="C43" s="4" t="s">
        <v>61</v>
      </c>
      <c r="D43" s="59">
        <v>0</v>
      </c>
      <c r="E43" s="59">
        <v>0</v>
      </c>
      <c r="F43" s="59">
        <v>0</v>
      </c>
      <c r="G43" s="59">
        <v>0</v>
      </c>
      <c r="H43" s="59">
        <v>0</v>
      </c>
      <c r="I43" s="59">
        <v>0</v>
      </c>
      <c r="J43" s="59">
        <v>0</v>
      </c>
      <c r="K43" s="59">
        <v>0</v>
      </c>
      <c r="L43" s="59">
        <v>0</v>
      </c>
      <c r="M43" s="59">
        <v>0</v>
      </c>
      <c r="N43" s="59">
        <v>0</v>
      </c>
      <c r="O43" s="59">
        <v>0</v>
      </c>
      <c r="P43" s="59">
        <f t="shared" si="3"/>
        <v>0</v>
      </c>
      <c r="Q43" s="22"/>
      <c r="R43" s="22"/>
    </row>
    <row r="44" spans="2:18" s="16" customFormat="1">
      <c r="B44" s="15"/>
      <c r="C44" s="4" t="s">
        <v>41</v>
      </c>
      <c r="D44" s="59">
        <v>0</v>
      </c>
      <c r="E44" s="59">
        <v>0</v>
      </c>
      <c r="F44" s="59">
        <v>0</v>
      </c>
      <c r="G44" s="59">
        <v>0</v>
      </c>
      <c r="H44" s="59">
        <v>0</v>
      </c>
      <c r="I44" s="59">
        <v>0</v>
      </c>
      <c r="J44" s="59">
        <v>0</v>
      </c>
      <c r="K44" s="59">
        <v>0</v>
      </c>
      <c r="L44" s="59">
        <v>0</v>
      </c>
      <c r="M44" s="59">
        <v>0</v>
      </c>
      <c r="N44" s="59">
        <v>0</v>
      </c>
      <c r="O44" s="59">
        <v>0</v>
      </c>
      <c r="P44" s="59">
        <f t="shared" si="3"/>
        <v>0</v>
      </c>
      <c r="Q44" s="22"/>
      <c r="R44" s="22"/>
    </row>
    <row r="45" spans="2:18" s="16" customFormat="1">
      <c r="B45" s="15"/>
      <c r="C45" s="4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22"/>
      <c r="R45" s="22"/>
    </row>
    <row r="46" spans="2:18" s="16" customFormat="1">
      <c r="B46" s="15"/>
      <c r="C46" s="3" t="s">
        <v>52</v>
      </c>
      <c r="D46" s="58">
        <f>SUM(D47:D48)</f>
        <v>0</v>
      </c>
      <c r="E46" s="58">
        <f t="shared" ref="E46:O46" si="15">SUM(E47:E48)</f>
        <v>0</v>
      </c>
      <c r="F46" s="58">
        <f t="shared" si="15"/>
        <v>0</v>
      </c>
      <c r="G46" s="58">
        <f t="shared" si="15"/>
        <v>0</v>
      </c>
      <c r="H46" s="58">
        <f t="shared" si="15"/>
        <v>0</v>
      </c>
      <c r="I46" s="58">
        <f t="shared" si="15"/>
        <v>0</v>
      </c>
      <c r="J46" s="58">
        <f t="shared" si="15"/>
        <v>0</v>
      </c>
      <c r="K46" s="58">
        <f t="shared" si="15"/>
        <v>0</v>
      </c>
      <c r="L46" s="58">
        <f t="shared" si="15"/>
        <v>0</v>
      </c>
      <c r="M46" s="58">
        <f t="shared" si="15"/>
        <v>0</v>
      </c>
      <c r="N46" s="58">
        <f t="shared" si="15"/>
        <v>0</v>
      </c>
      <c r="O46" s="58">
        <f t="shared" si="15"/>
        <v>0</v>
      </c>
      <c r="P46" s="58">
        <f t="shared" ref="P46" si="16">+P47+P48</f>
        <v>0</v>
      </c>
      <c r="Q46" s="22"/>
      <c r="R46" s="22"/>
    </row>
    <row r="47" spans="2:18" s="16" customFormat="1">
      <c r="B47" s="15"/>
      <c r="C47" s="4" t="s">
        <v>54</v>
      </c>
      <c r="D47" s="59">
        <v>0</v>
      </c>
      <c r="E47" s="59">
        <v>0</v>
      </c>
      <c r="F47" s="59">
        <v>0</v>
      </c>
      <c r="G47" s="59">
        <v>0</v>
      </c>
      <c r="H47" s="59">
        <v>0</v>
      </c>
      <c r="I47" s="59">
        <v>0</v>
      </c>
      <c r="J47" s="59">
        <v>0</v>
      </c>
      <c r="K47" s="59">
        <v>0</v>
      </c>
      <c r="L47" s="59">
        <v>0</v>
      </c>
      <c r="M47" s="59">
        <v>0</v>
      </c>
      <c r="N47" s="59">
        <v>0</v>
      </c>
      <c r="O47" s="59">
        <v>0</v>
      </c>
      <c r="P47" s="59">
        <f t="shared" si="3"/>
        <v>0</v>
      </c>
      <c r="Q47" s="22"/>
      <c r="R47" s="22"/>
    </row>
    <row r="48" spans="2:18" s="16" customFormat="1">
      <c r="B48" s="15"/>
      <c r="C48" s="4" t="s">
        <v>32</v>
      </c>
      <c r="D48" s="59">
        <v>0</v>
      </c>
      <c r="E48" s="59">
        <v>0</v>
      </c>
      <c r="F48" s="59">
        <v>0</v>
      </c>
      <c r="G48" s="59">
        <v>0</v>
      </c>
      <c r="H48" s="59">
        <v>0</v>
      </c>
      <c r="I48" s="59">
        <v>0</v>
      </c>
      <c r="J48" s="59">
        <v>0</v>
      </c>
      <c r="K48" s="59">
        <v>0</v>
      </c>
      <c r="L48" s="59">
        <v>0</v>
      </c>
      <c r="M48" s="59">
        <v>0</v>
      </c>
      <c r="N48" s="59">
        <v>0</v>
      </c>
      <c r="O48" s="59">
        <v>0</v>
      </c>
      <c r="P48" s="59">
        <f>SUM(D48:O48)</f>
        <v>0</v>
      </c>
      <c r="Q48" s="22"/>
      <c r="R48" s="22"/>
    </row>
    <row r="49" spans="2:18" s="16" customFormat="1">
      <c r="B49" s="15"/>
      <c r="C49" s="4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>
        <f>SUM(D49:O49)</f>
        <v>0</v>
      </c>
      <c r="Q49" s="22"/>
      <c r="R49" s="22"/>
    </row>
    <row r="50" spans="2:18" s="16" customFormat="1">
      <c r="B50" s="15"/>
      <c r="C50" s="3" t="s">
        <v>33</v>
      </c>
      <c r="D50" s="59">
        <v>0</v>
      </c>
      <c r="E50" s="59">
        <v>0</v>
      </c>
      <c r="F50" s="59">
        <v>0</v>
      </c>
      <c r="G50" s="59">
        <v>0</v>
      </c>
      <c r="H50" s="59">
        <v>0</v>
      </c>
      <c r="I50" s="59">
        <v>0</v>
      </c>
      <c r="J50" s="59">
        <v>0</v>
      </c>
      <c r="K50" s="59">
        <v>0</v>
      </c>
      <c r="L50" s="59">
        <v>0</v>
      </c>
      <c r="M50" s="59">
        <v>0</v>
      </c>
      <c r="N50" s="59">
        <v>0</v>
      </c>
      <c r="O50" s="59">
        <v>0</v>
      </c>
      <c r="P50" s="58">
        <f>SUM(D50:O50)</f>
        <v>0</v>
      </c>
      <c r="Q50" s="22"/>
      <c r="R50" s="22"/>
    </row>
    <row r="51" spans="2:18" s="16" customFormat="1" ht="15" thickBot="1">
      <c r="B51" s="15"/>
      <c r="C51" s="5" t="s">
        <v>34</v>
      </c>
      <c r="D51" s="63">
        <v>0</v>
      </c>
      <c r="E51" s="63">
        <v>168648425000</v>
      </c>
      <c r="F51" s="63">
        <v>0</v>
      </c>
      <c r="G51" s="63">
        <v>0</v>
      </c>
      <c r="H51" s="63">
        <v>0</v>
      </c>
      <c r="I51" s="63">
        <v>0</v>
      </c>
      <c r="J51" s="63">
        <v>0</v>
      </c>
      <c r="K51" s="63">
        <v>0</v>
      </c>
      <c r="L51" s="63">
        <v>0</v>
      </c>
      <c r="M51" s="63">
        <v>0</v>
      </c>
      <c r="N51" s="63">
        <v>0</v>
      </c>
      <c r="O51" s="63">
        <v>0</v>
      </c>
      <c r="P51" s="64">
        <f t="shared" si="3"/>
        <v>168648425000</v>
      </c>
      <c r="Q51" s="22"/>
      <c r="R51" s="22"/>
    </row>
    <row r="52" spans="2:18" s="16" customFormat="1" ht="15" thickTop="1">
      <c r="B52" s="15"/>
      <c r="C52" s="14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6"/>
      <c r="Q52" s="22"/>
      <c r="R52" s="22"/>
    </row>
    <row r="53" spans="2:18" s="16" customFormat="1">
      <c r="B53" s="15"/>
      <c r="C53" s="13" t="s">
        <v>62</v>
      </c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8"/>
      <c r="Q53" s="22"/>
      <c r="R53" s="22"/>
    </row>
    <row r="54" spans="2:18" s="16" customFormat="1">
      <c r="B54" s="15"/>
      <c r="C54" s="24" t="s">
        <v>58</v>
      </c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</row>
    <row r="55" spans="2:18" s="16" customFormat="1" ht="15" customHeight="1">
      <c r="B55" s="15"/>
      <c r="C55" s="25" t="s">
        <v>65</v>
      </c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</row>
    <row r="56" spans="2:18" s="16" customFormat="1" ht="15" customHeight="1">
      <c r="B56" s="15"/>
      <c r="C56" s="26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</row>
    <row r="57" spans="2:18" s="16" customFormat="1">
      <c r="B57" s="15"/>
      <c r="C57" s="26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</row>
    <row r="58" spans="2:18" s="16" customFormat="1">
      <c r="B58" s="15"/>
      <c r="D58" s="52"/>
      <c r="E58" s="52"/>
      <c r="F58" s="68"/>
      <c r="G58" s="52"/>
      <c r="H58" s="52"/>
      <c r="I58" s="52"/>
      <c r="J58" s="52"/>
      <c r="K58" s="52"/>
      <c r="L58" s="52"/>
      <c r="M58" s="52"/>
      <c r="N58" s="52"/>
      <c r="O58" s="52"/>
      <c r="P58" s="52"/>
    </row>
    <row r="59" spans="2:18" s="16" customFormat="1">
      <c r="B59" s="15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</row>
    <row r="60" spans="2:18" s="16" customFormat="1">
      <c r="B60" s="15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</row>
    <row r="61" spans="2:18" s="16" customFormat="1">
      <c r="B61" s="15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</row>
    <row r="62" spans="2:18" s="16" customFormat="1">
      <c r="B62" s="15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</row>
    <row r="63" spans="2:18" s="16" customFormat="1">
      <c r="B63" s="15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</row>
    <row r="64" spans="2:18" s="16" customFormat="1">
      <c r="B64" s="15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</row>
    <row r="65" spans="2:96" s="16" customFormat="1">
      <c r="B65" s="15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</row>
    <row r="66" spans="2:96" s="16" customFormat="1">
      <c r="B66" s="15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</row>
    <row r="67" spans="2:96" s="16" customFormat="1">
      <c r="B67" s="15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</row>
    <row r="68" spans="2:96" s="16" customFormat="1">
      <c r="B68" s="15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</row>
    <row r="69" spans="2:96" s="16" customFormat="1">
      <c r="B69" s="15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</row>
    <row r="70" spans="2:96" s="16" customFormat="1">
      <c r="B70" s="15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</row>
    <row r="71" spans="2:96" s="16" customFormat="1">
      <c r="B71" s="15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</row>
    <row r="72" spans="2:96" s="16" customFormat="1">
      <c r="B72" s="15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</row>
    <row r="73" spans="2:96" s="16" customFormat="1">
      <c r="B73" s="27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  <c r="BH73" s="28"/>
      <c r="BI73" s="28"/>
      <c r="BJ73" s="28"/>
      <c r="BK73" s="28"/>
      <c r="BL73" s="28"/>
      <c r="BM73" s="28"/>
      <c r="BN73" s="28"/>
      <c r="BO73" s="28"/>
      <c r="BP73" s="28"/>
      <c r="BQ73" s="28"/>
      <c r="BR73" s="28"/>
      <c r="BS73" s="28"/>
      <c r="BT73" s="28"/>
      <c r="BU73" s="28"/>
      <c r="BV73" s="28"/>
      <c r="BW73" s="28"/>
      <c r="BX73" s="28"/>
      <c r="BY73" s="28"/>
      <c r="BZ73" s="28"/>
      <c r="CA73" s="28"/>
      <c r="CB73" s="28"/>
      <c r="CC73" s="28"/>
      <c r="CD73" s="28"/>
      <c r="CE73" s="28"/>
      <c r="CF73" s="28"/>
      <c r="CG73" s="28"/>
      <c r="CH73" s="28"/>
      <c r="CI73" s="28"/>
      <c r="CJ73" s="28"/>
      <c r="CK73" s="28"/>
      <c r="CL73" s="28"/>
      <c r="CM73" s="28"/>
      <c r="CN73" s="28"/>
      <c r="CO73" s="28"/>
      <c r="CP73" s="28"/>
      <c r="CQ73" s="28"/>
      <c r="CR73" s="28"/>
    </row>
    <row r="74" spans="2:96" s="16" customFormat="1">
      <c r="B74" s="27"/>
      <c r="C74" s="28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  <c r="BF74" s="28"/>
      <c r="BG74" s="28"/>
      <c r="BH74" s="28"/>
      <c r="BI74" s="28"/>
      <c r="BJ74" s="28"/>
      <c r="BK74" s="28"/>
      <c r="BL74" s="28"/>
      <c r="BM74" s="28"/>
      <c r="BN74" s="28"/>
      <c r="BO74" s="28"/>
      <c r="BP74" s="28"/>
      <c r="BQ74" s="28"/>
      <c r="BR74" s="28"/>
      <c r="BS74" s="28"/>
      <c r="BT74" s="28"/>
      <c r="BU74" s="28"/>
      <c r="BV74" s="28"/>
      <c r="BW74" s="28"/>
      <c r="BX74" s="28"/>
      <c r="BY74" s="28"/>
      <c r="BZ74" s="28"/>
      <c r="CA74" s="28"/>
      <c r="CB74" s="28"/>
      <c r="CC74" s="28"/>
      <c r="CD74" s="28"/>
      <c r="CE74" s="28"/>
      <c r="CF74" s="28"/>
      <c r="CG74" s="28"/>
      <c r="CH74" s="28"/>
      <c r="CI74" s="28"/>
      <c r="CJ74" s="28"/>
      <c r="CK74" s="28"/>
      <c r="CL74" s="28"/>
      <c r="CM74" s="28"/>
      <c r="CN74" s="28"/>
      <c r="CO74" s="28"/>
      <c r="CP74" s="28"/>
      <c r="CQ74" s="28"/>
      <c r="CR74" s="28"/>
    </row>
    <row r="75" spans="2:96" s="16" customFormat="1">
      <c r="B75" s="27"/>
      <c r="C75" s="28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  <c r="BF75" s="28"/>
      <c r="BG75" s="28"/>
      <c r="BH75" s="28"/>
      <c r="BI75" s="28"/>
      <c r="BJ75" s="28"/>
      <c r="BK75" s="28"/>
      <c r="BL75" s="28"/>
      <c r="BM75" s="28"/>
      <c r="BN75" s="28"/>
      <c r="BO75" s="28"/>
      <c r="BP75" s="28"/>
      <c r="BQ75" s="28"/>
      <c r="BR75" s="28"/>
      <c r="BS75" s="28"/>
      <c r="BT75" s="28"/>
      <c r="BU75" s="28"/>
      <c r="BV75" s="28"/>
      <c r="BW75" s="28"/>
      <c r="BX75" s="28"/>
      <c r="BY75" s="28"/>
      <c r="BZ75" s="28"/>
      <c r="CA75" s="28"/>
      <c r="CB75" s="28"/>
      <c r="CC75" s="28"/>
      <c r="CD75" s="28"/>
      <c r="CE75" s="28"/>
      <c r="CF75" s="28"/>
      <c r="CG75" s="28"/>
      <c r="CH75" s="28"/>
      <c r="CI75" s="28"/>
      <c r="CJ75" s="28"/>
      <c r="CK75" s="28"/>
      <c r="CL75" s="28"/>
      <c r="CM75" s="28"/>
      <c r="CN75" s="28"/>
      <c r="CO75" s="28"/>
      <c r="CP75" s="28"/>
      <c r="CQ75" s="28"/>
      <c r="CR75" s="28"/>
    </row>
    <row r="76" spans="2:96" s="16" customFormat="1">
      <c r="B76" s="27"/>
      <c r="C76" s="28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  <c r="BF76" s="28"/>
      <c r="BG76" s="28"/>
      <c r="BH76" s="28"/>
      <c r="BI76" s="28"/>
      <c r="BJ76" s="28"/>
      <c r="BK76" s="28"/>
      <c r="BL76" s="28"/>
      <c r="BM76" s="28"/>
      <c r="BN76" s="28"/>
      <c r="BO76" s="28"/>
      <c r="BP76" s="28"/>
      <c r="BQ76" s="28"/>
      <c r="BR76" s="28"/>
      <c r="BS76" s="28"/>
      <c r="BT76" s="28"/>
      <c r="BU76" s="28"/>
      <c r="BV76" s="28"/>
      <c r="BW76" s="28"/>
      <c r="BX76" s="28"/>
      <c r="BY76" s="28"/>
      <c r="BZ76" s="28"/>
      <c r="CA76" s="28"/>
      <c r="CB76" s="28"/>
      <c r="CC76" s="28"/>
      <c r="CD76" s="28"/>
      <c r="CE76" s="28"/>
      <c r="CF76" s="28"/>
      <c r="CG76" s="28"/>
      <c r="CH76" s="28"/>
      <c r="CI76" s="28"/>
      <c r="CJ76" s="28"/>
      <c r="CK76" s="28"/>
      <c r="CL76" s="28"/>
      <c r="CM76" s="28"/>
      <c r="CN76" s="28"/>
      <c r="CO76" s="28"/>
      <c r="CP76" s="28"/>
      <c r="CQ76" s="28"/>
      <c r="CR76" s="28"/>
    </row>
    <row r="77" spans="2:96" s="16" customFormat="1">
      <c r="B77" s="27"/>
      <c r="C77" s="28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  <c r="BF77" s="28"/>
      <c r="BG77" s="28"/>
      <c r="BH77" s="28"/>
      <c r="BI77" s="28"/>
      <c r="BJ77" s="28"/>
      <c r="BK77" s="28"/>
      <c r="BL77" s="28"/>
      <c r="BM77" s="28"/>
      <c r="BN77" s="28"/>
      <c r="BO77" s="28"/>
      <c r="BP77" s="28"/>
      <c r="BQ77" s="28"/>
      <c r="BR77" s="28"/>
      <c r="BS77" s="28"/>
      <c r="BT77" s="28"/>
      <c r="BU77" s="28"/>
      <c r="BV77" s="28"/>
      <c r="BW77" s="28"/>
      <c r="BX77" s="28"/>
      <c r="BY77" s="28"/>
      <c r="BZ77" s="28"/>
      <c r="CA77" s="28"/>
      <c r="CB77" s="28"/>
      <c r="CC77" s="28"/>
      <c r="CD77" s="28"/>
      <c r="CE77" s="28"/>
      <c r="CF77" s="28"/>
      <c r="CG77" s="28"/>
      <c r="CH77" s="28"/>
      <c r="CI77" s="28"/>
      <c r="CJ77" s="28"/>
      <c r="CK77" s="28"/>
      <c r="CL77" s="28"/>
      <c r="CM77" s="28"/>
      <c r="CN77" s="28"/>
      <c r="CO77" s="28"/>
      <c r="CP77" s="28"/>
      <c r="CQ77" s="28"/>
      <c r="CR77" s="28"/>
    </row>
    <row r="78" spans="2:96" s="16" customFormat="1">
      <c r="B78" s="27"/>
      <c r="C78" s="28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  <c r="BF78" s="28"/>
      <c r="BG78" s="28"/>
      <c r="BH78" s="28"/>
      <c r="BI78" s="28"/>
      <c r="BJ78" s="28"/>
      <c r="BK78" s="28"/>
      <c r="BL78" s="28"/>
      <c r="BM78" s="28"/>
      <c r="BN78" s="28"/>
      <c r="BO78" s="28"/>
      <c r="BP78" s="28"/>
      <c r="BQ78" s="28"/>
      <c r="BR78" s="28"/>
      <c r="BS78" s="28"/>
      <c r="BT78" s="28"/>
      <c r="BU78" s="28"/>
      <c r="BV78" s="28"/>
      <c r="BW78" s="28"/>
      <c r="BX78" s="28"/>
      <c r="BY78" s="28"/>
      <c r="BZ78" s="28"/>
      <c r="CA78" s="28"/>
      <c r="CB78" s="28"/>
      <c r="CC78" s="28"/>
      <c r="CD78" s="28"/>
      <c r="CE78" s="28"/>
      <c r="CF78" s="28"/>
      <c r="CG78" s="28"/>
      <c r="CH78" s="28"/>
      <c r="CI78" s="28"/>
      <c r="CJ78" s="28"/>
      <c r="CK78" s="28"/>
      <c r="CL78" s="28"/>
      <c r="CM78" s="28"/>
      <c r="CN78" s="28"/>
      <c r="CO78" s="28"/>
      <c r="CP78" s="28"/>
      <c r="CQ78" s="28"/>
      <c r="CR78" s="28"/>
    </row>
    <row r="79" spans="2:96" s="16" customFormat="1">
      <c r="B79" s="27"/>
      <c r="C79" s="28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  <c r="BF79" s="28"/>
      <c r="BG79" s="28"/>
      <c r="BH79" s="28"/>
      <c r="BI79" s="28"/>
      <c r="BJ79" s="28"/>
      <c r="BK79" s="28"/>
      <c r="BL79" s="28"/>
      <c r="BM79" s="28"/>
      <c r="BN79" s="28"/>
      <c r="BO79" s="28"/>
      <c r="BP79" s="28"/>
      <c r="BQ79" s="28"/>
      <c r="BR79" s="28"/>
      <c r="BS79" s="28"/>
      <c r="BT79" s="28"/>
      <c r="BU79" s="28"/>
      <c r="BV79" s="28"/>
      <c r="BW79" s="28"/>
      <c r="BX79" s="28"/>
      <c r="BY79" s="28"/>
      <c r="BZ79" s="28"/>
      <c r="CA79" s="28"/>
      <c r="CB79" s="28"/>
      <c r="CC79" s="28"/>
      <c r="CD79" s="28"/>
      <c r="CE79" s="28"/>
      <c r="CF79" s="28"/>
      <c r="CG79" s="28"/>
      <c r="CH79" s="28"/>
      <c r="CI79" s="28"/>
      <c r="CJ79" s="28"/>
      <c r="CK79" s="28"/>
      <c r="CL79" s="28"/>
      <c r="CM79" s="28"/>
      <c r="CN79" s="28"/>
      <c r="CO79" s="28"/>
      <c r="CP79" s="28"/>
      <c r="CQ79" s="28"/>
      <c r="CR79" s="28"/>
    </row>
    <row r="80" spans="2:96" s="16" customFormat="1">
      <c r="B80" s="27"/>
      <c r="C80" s="28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  <c r="BL80" s="28"/>
      <c r="BM80" s="28"/>
      <c r="BN80" s="28"/>
      <c r="BO80" s="28"/>
      <c r="BP80" s="28"/>
      <c r="BQ80" s="28"/>
      <c r="BR80" s="28"/>
      <c r="BS80" s="28"/>
      <c r="BT80" s="28"/>
      <c r="BU80" s="28"/>
      <c r="BV80" s="28"/>
      <c r="BW80" s="28"/>
      <c r="BX80" s="28"/>
      <c r="BY80" s="28"/>
      <c r="BZ80" s="28"/>
      <c r="CA80" s="28"/>
      <c r="CB80" s="28"/>
      <c r="CC80" s="28"/>
      <c r="CD80" s="28"/>
      <c r="CE80" s="28"/>
      <c r="CF80" s="28"/>
      <c r="CG80" s="28"/>
      <c r="CH80" s="28"/>
      <c r="CI80" s="28"/>
      <c r="CJ80" s="28"/>
      <c r="CK80" s="28"/>
      <c r="CL80" s="28"/>
      <c r="CM80" s="28"/>
      <c r="CN80" s="28"/>
      <c r="CO80" s="28"/>
      <c r="CP80" s="28"/>
      <c r="CQ80" s="28"/>
      <c r="CR80" s="28"/>
    </row>
    <row r="81" spans="2:96" s="16" customFormat="1">
      <c r="B81" s="27"/>
      <c r="C81" s="28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28"/>
      <c r="BJ81" s="28"/>
      <c r="BK81" s="28"/>
      <c r="BL81" s="28"/>
      <c r="BM81" s="28"/>
      <c r="BN81" s="28"/>
      <c r="BO81" s="28"/>
      <c r="BP81" s="28"/>
      <c r="BQ81" s="28"/>
      <c r="BR81" s="28"/>
      <c r="BS81" s="28"/>
      <c r="BT81" s="28"/>
      <c r="BU81" s="28"/>
      <c r="BV81" s="28"/>
      <c r="BW81" s="28"/>
      <c r="BX81" s="28"/>
      <c r="BY81" s="28"/>
      <c r="BZ81" s="28"/>
      <c r="CA81" s="28"/>
      <c r="CB81" s="28"/>
      <c r="CC81" s="28"/>
      <c r="CD81" s="28"/>
      <c r="CE81" s="28"/>
      <c r="CF81" s="28"/>
      <c r="CG81" s="28"/>
      <c r="CH81" s="28"/>
      <c r="CI81" s="28"/>
      <c r="CJ81" s="28"/>
      <c r="CK81" s="28"/>
      <c r="CL81" s="28"/>
      <c r="CM81" s="28"/>
      <c r="CN81" s="28"/>
      <c r="CO81" s="28"/>
      <c r="CP81" s="28"/>
      <c r="CQ81" s="28"/>
      <c r="CR81" s="28"/>
    </row>
    <row r="82" spans="2:96" s="16" customFormat="1">
      <c r="B82" s="27"/>
      <c r="C82" s="28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  <c r="BM82" s="28"/>
      <c r="BN82" s="28"/>
      <c r="BO82" s="28"/>
      <c r="BP82" s="28"/>
      <c r="BQ82" s="28"/>
      <c r="BR82" s="28"/>
      <c r="BS82" s="28"/>
      <c r="BT82" s="28"/>
      <c r="BU82" s="28"/>
      <c r="BV82" s="28"/>
      <c r="BW82" s="28"/>
      <c r="BX82" s="28"/>
      <c r="BY82" s="28"/>
      <c r="BZ82" s="28"/>
      <c r="CA82" s="28"/>
      <c r="CB82" s="28"/>
      <c r="CC82" s="28"/>
      <c r="CD82" s="28"/>
      <c r="CE82" s="28"/>
      <c r="CF82" s="28"/>
      <c r="CG82" s="28"/>
      <c r="CH82" s="28"/>
      <c r="CI82" s="28"/>
      <c r="CJ82" s="28"/>
      <c r="CK82" s="28"/>
      <c r="CL82" s="28"/>
      <c r="CM82" s="28"/>
      <c r="CN82" s="28"/>
      <c r="CO82" s="28"/>
      <c r="CP82" s="28"/>
      <c r="CQ82" s="28"/>
      <c r="CR82" s="28"/>
    </row>
    <row r="83" spans="2:96" s="16" customFormat="1">
      <c r="B83" s="27"/>
      <c r="C83" s="28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  <c r="BK83" s="28"/>
      <c r="BL83" s="28"/>
      <c r="BM83" s="28"/>
      <c r="BN83" s="28"/>
      <c r="BO83" s="28"/>
      <c r="BP83" s="28"/>
      <c r="BQ83" s="28"/>
      <c r="BR83" s="28"/>
      <c r="BS83" s="28"/>
      <c r="BT83" s="28"/>
      <c r="BU83" s="28"/>
      <c r="BV83" s="28"/>
      <c r="BW83" s="28"/>
      <c r="BX83" s="28"/>
      <c r="BY83" s="28"/>
      <c r="BZ83" s="28"/>
      <c r="CA83" s="28"/>
      <c r="CB83" s="28"/>
      <c r="CC83" s="28"/>
      <c r="CD83" s="28"/>
      <c r="CE83" s="28"/>
      <c r="CF83" s="28"/>
      <c r="CG83" s="28"/>
      <c r="CH83" s="28"/>
      <c r="CI83" s="28"/>
      <c r="CJ83" s="28"/>
      <c r="CK83" s="28"/>
      <c r="CL83" s="28"/>
      <c r="CM83" s="28"/>
      <c r="CN83" s="28"/>
      <c r="CO83" s="28"/>
      <c r="CP83" s="28"/>
      <c r="CQ83" s="28"/>
      <c r="CR83" s="28"/>
    </row>
    <row r="84" spans="2:96" s="16" customFormat="1">
      <c r="B84" s="27"/>
      <c r="C84" s="28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  <c r="BF84" s="28"/>
      <c r="BG84" s="28"/>
      <c r="BH84" s="28"/>
      <c r="BI84" s="28"/>
      <c r="BJ84" s="28"/>
      <c r="BK84" s="28"/>
      <c r="BL84" s="28"/>
      <c r="BM84" s="28"/>
      <c r="BN84" s="28"/>
      <c r="BO84" s="28"/>
      <c r="BP84" s="28"/>
      <c r="BQ84" s="28"/>
      <c r="BR84" s="28"/>
      <c r="BS84" s="28"/>
      <c r="BT84" s="28"/>
      <c r="BU84" s="28"/>
      <c r="BV84" s="28"/>
      <c r="BW84" s="28"/>
      <c r="BX84" s="28"/>
      <c r="BY84" s="28"/>
      <c r="BZ84" s="28"/>
      <c r="CA84" s="28"/>
      <c r="CB84" s="28"/>
      <c r="CC84" s="28"/>
      <c r="CD84" s="28"/>
      <c r="CE84" s="28"/>
      <c r="CF84" s="28"/>
      <c r="CG84" s="28"/>
      <c r="CH84" s="28"/>
      <c r="CI84" s="28"/>
      <c r="CJ84" s="28"/>
      <c r="CK84" s="28"/>
      <c r="CL84" s="28"/>
      <c r="CM84" s="28"/>
      <c r="CN84" s="28"/>
      <c r="CO84" s="28"/>
      <c r="CP84" s="28"/>
      <c r="CQ84" s="28"/>
      <c r="CR84" s="28"/>
    </row>
    <row r="85" spans="2:96" s="16" customFormat="1">
      <c r="B85" s="27"/>
      <c r="C85" s="28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  <c r="BF85" s="28"/>
      <c r="BG85" s="28"/>
      <c r="BH85" s="28"/>
      <c r="BI85" s="28"/>
      <c r="BJ85" s="28"/>
      <c r="BK85" s="28"/>
      <c r="BL85" s="28"/>
      <c r="BM85" s="28"/>
      <c r="BN85" s="28"/>
      <c r="BO85" s="28"/>
      <c r="BP85" s="28"/>
      <c r="BQ85" s="28"/>
      <c r="BR85" s="28"/>
      <c r="BS85" s="28"/>
      <c r="BT85" s="28"/>
      <c r="BU85" s="28"/>
      <c r="BV85" s="28"/>
      <c r="BW85" s="28"/>
      <c r="BX85" s="28"/>
      <c r="BY85" s="28"/>
      <c r="BZ85" s="28"/>
      <c r="CA85" s="28"/>
      <c r="CB85" s="28"/>
      <c r="CC85" s="28"/>
      <c r="CD85" s="28"/>
      <c r="CE85" s="28"/>
      <c r="CF85" s="28"/>
      <c r="CG85" s="28"/>
      <c r="CH85" s="28"/>
      <c r="CI85" s="28"/>
      <c r="CJ85" s="28"/>
      <c r="CK85" s="28"/>
      <c r="CL85" s="28"/>
      <c r="CM85" s="28"/>
      <c r="CN85" s="28"/>
      <c r="CO85" s="28"/>
      <c r="CP85" s="28"/>
      <c r="CQ85" s="28"/>
      <c r="CR85" s="28"/>
    </row>
    <row r="86" spans="2:96" s="16" customFormat="1">
      <c r="B86" s="27"/>
      <c r="C86" s="28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  <c r="BF86" s="28"/>
      <c r="BG86" s="28"/>
      <c r="BH86" s="28"/>
      <c r="BI86" s="28"/>
      <c r="BJ86" s="28"/>
      <c r="BK86" s="28"/>
      <c r="BL86" s="28"/>
      <c r="BM86" s="28"/>
      <c r="BN86" s="28"/>
      <c r="BO86" s="28"/>
      <c r="BP86" s="28"/>
      <c r="BQ86" s="28"/>
      <c r="BR86" s="28"/>
      <c r="BS86" s="28"/>
      <c r="BT86" s="28"/>
      <c r="BU86" s="28"/>
      <c r="BV86" s="28"/>
      <c r="BW86" s="28"/>
      <c r="BX86" s="28"/>
      <c r="BY86" s="28"/>
      <c r="BZ86" s="28"/>
      <c r="CA86" s="28"/>
      <c r="CB86" s="28"/>
      <c r="CC86" s="28"/>
      <c r="CD86" s="28"/>
      <c r="CE86" s="28"/>
      <c r="CF86" s="28"/>
      <c r="CG86" s="28"/>
      <c r="CH86" s="28"/>
      <c r="CI86" s="28"/>
      <c r="CJ86" s="28"/>
      <c r="CK86" s="28"/>
      <c r="CL86" s="28"/>
      <c r="CM86" s="28"/>
      <c r="CN86" s="28"/>
      <c r="CO86" s="28"/>
      <c r="CP86" s="28"/>
      <c r="CQ86" s="28"/>
      <c r="CR86" s="28"/>
    </row>
    <row r="87" spans="2:96" s="16" customFormat="1">
      <c r="B87" s="27"/>
      <c r="C87" s="28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  <c r="BF87" s="28"/>
      <c r="BG87" s="28"/>
      <c r="BH87" s="28"/>
      <c r="BI87" s="28"/>
      <c r="BJ87" s="28"/>
      <c r="BK87" s="28"/>
      <c r="BL87" s="28"/>
      <c r="BM87" s="28"/>
      <c r="BN87" s="28"/>
      <c r="BO87" s="28"/>
      <c r="BP87" s="28"/>
      <c r="BQ87" s="28"/>
      <c r="BR87" s="28"/>
      <c r="BS87" s="28"/>
      <c r="BT87" s="28"/>
      <c r="BU87" s="28"/>
      <c r="BV87" s="28"/>
      <c r="BW87" s="28"/>
      <c r="BX87" s="28"/>
      <c r="BY87" s="28"/>
      <c r="BZ87" s="28"/>
      <c r="CA87" s="28"/>
      <c r="CB87" s="28"/>
      <c r="CC87" s="28"/>
      <c r="CD87" s="28"/>
      <c r="CE87" s="28"/>
      <c r="CF87" s="28"/>
      <c r="CG87" s="28"/>
      <c r="CH87" s="28"/>
      <c r="CI87" s="28"/>
      <c r="CJ87" s="28"/>
      <c r="CK87" s="28"/>
      <c r="CL87" s="28"/>
      <c r="CM87" s="28"/>
      <c r="CN87" s="28"/>
      <c r="CO87" s="28"/>
      <c r="CP87" s="28"/>
      <c r="CQ87" s="28"/>
      <c r="CR87" s="28"/>
    </row>
    <row r="88" spans="2:96" s="16" customFormat="1">
      <c r="B88" s="27"/>
      <c r="C88" s="28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  <c r="BF88" s="28"/>
      <c r="BG88" s="28"/>
      <c r="BH88" s="28"/>
      <c r="BI88" s="28"/>
      <c r="BJ88" s="28"/>
      <c r="BK88" s="28"/>
      <c r="BL88" s="28"/>
      <c r="BM88" s="28"/>
      <c r="BN88" s="28"/>
      <c r="BO88" s="28"/>
      <c r="BP88" s="28"/>
      <c r="BQ88" s="28"/>
      <c r="BR88" s="28"/>
      <c r="BS88" s="28"/>
      <c r="BT88" s="28"/>
      <c r="BU88" s="28"/>
      <c r="BV88" s="28"/>
      <c r="BW88" s="28"/>
      <c r="BX88" s="28"/>
      <c r="BY88" s="28"/>
      <c r="BZ88" s="28"/>
      <c r="CA88" s="28"/>
      <c r="CB88" s="28"/>
      <c r="CC88" s="28"/>
      <c r="CD88" s="28"/>
      <c r="CE88" s="28"/>
      <c r="CF88" s="28"/>
      <c r="CG88" s="28"/>
      <c r="CH88" s="28"/>
      <c r="CI88" s="28"/>
      <c r="CJ88" s="28"/>
      <c r="CK88" s="28"/>
      <c r="CL88" s="28"/>
      <c r="CM88" s="28"/>
      <c r="CN88" s="28"/>
      <c r="CO88" s="28"/>
      <c r="CP88" s="28"/>
      <c r="CQ88" s="28"/>
      <c r="CR88" s="28"/>
    </row>
    <row r="89" spans="2:96" s="16" customFormat="1">
      <c r="B89" s="27"/>
      <c r="C89" s="28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  <c r="BF89" s="28"/>
      <c r="BG89" s="28"/>
      <c r="BH89" s="28"/>
      <c r="BI89" s="28"/>
      <c r="BJ89" s="28"/>
      <c r="BK89" s="28"/>
      <c r="BL89" s="28"/>
      <c r="BM89" s="28"/>
      <c r="BN89" s="28"/>
      <c r="BO89" s="28"/>
      <c r="BP89" s="28"/>
      <c r="BQ89" s="28"/>
      <c r="BR89" s="28"/>
      <c r="BS89" s="28"/>
      <c r="BT89" s="28"/>
      <c r="BU89" s="28"/>
      <c r="BV89" s="28"/>
      <c r="BW89" s="28"/>
      <c r="BX89" s="28"/>
      <c r="BY89" s="28"/>
      <c r="BZ89" s="28"/>
      <c r="CA89" s="28"/>
      <c r="CB89" s="28"/>
      <c r="CC89" s="28"/>
      <c r="CD89" s="28"/>
      <c r="CE89" s="28"/>
      <c r="CF89" s="28"/>
      <c r="CG89" s="28"/>
      <c r="CH89" s="28"/>
      <c r="CI89" s="28"/>
      <c r="CJ89" s="28"/>
      <c r="CK89" s="28"/>
      <c r="CL89" s="28"/>
      <c r="CM89" s="28"/>
      <c r="CN89" s="28"/>
      <c r="CO89" s="28"/>
      <c r="CP89" s="28"/>
      <c r="CQ89" s="28"/>
      <c r="CR89" s="28"/>
    </row>
    <row r="90" spans="2:96" s="16" customFormat="1">
      <c r="B90" s="27"/>
      <c r="C90" s="28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  <c r="BF90" s="28"/>
      <c r="BG90" s="28"/>
      <c r="BH90" s="28"/>
      <c r="BI90" s="28"/>
      <c r="BJ90" s="28"/>
      <c r="BK90" s="28"/>
      <c r="BL90" s="28"/>
      <c r="BM90" s="28"/>
      <c r="BN90" s="28"/>
      <c r="BO90" s="28"/>
      <c r="BP90" s="28"/>
      <c r="BQ90" s="28"/>
      <c r="BR90" s="28"/>
      <c r="BS90" s="28"/>
      <c r="BT90" s="28"/>
      <c r="BU90" s="28"/>
      <c r="BV90" s="28"/>
      <c r="BW90" s="28"/>
      <c r="BX90" s="28"/>
      <c r="BY90" s="28"/>
      <c r="BZ90" s="28"/>
      <c r="CA90" s="28"/>
      <c r="CB90" s="28"/>
      <c r="CC90" s="28"/>
      <c r="CD90" s="28"/>
      <c r="CE90" s="28"/>
      <c r="CF90" s="28"/>
      <c r="CG90" s="28"/>
      <c r="CH90" s="28"/>
      <c r="CI90" s="28"/>
      <c r="CJ90" s="28"/>
      <c r="CK90" s="28"/>
      <c r="CL90" s="28"/>
      <c r="CM90" s="28"/>
      <c r="CN90" s="28"/>
      <c r="CO90" s="28"/>
      <c r="CP90" s="28"/>
      <c r="CQ90" s="28"/>
      <c r="CR90" s="28"/>
    </row>
    <row r="91" spans="2:96" s="16" customFormat="1">
      <c r="B91" s="27"/>
      <c r="C91" s="28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  <c r="BJ91" s="28"/>
      <c r="BK91" s="28"/>
      <c r="BL91" s="28"/>
      <c r="BM91" s="28"/>
      <c r="BN91" s="28"/>
      <c r="BO91" s="28"/>
      <c r="BP91" s="28"/>
      <c r="BQ91" s="28"/>
      <c r="BR91" s="28"/>
      <c r="BS91" s="28"/>
      <c r="BT91" s="28"/>
      <c r="BU91" s="28"/>
      <c r="BV91" s="28"/>
      <c r="BW91" s="28"/>
      <c r="BX91" s="28"/>
      <c r="BY91" s="28"/>
      <c r="BZ91" s="28"/>
      <c r="CA91" s="28"/>
      <c r="CB91" s="28"/>
      <c r="CC91" s="28"/>
      <c r="CD91" s="28"/>
      <c r="CE91" s="28"/>
      <c r="CF91" s="28"/>
      <c r="CG91" s="28"/>
      <c r="CH91" s="28"/>
      <c r="CI91" s="28"/>
      <c r="CJ91" s="28"/>
      <c r="CK91" s="28"/>
      <c r="CL91" s="28"/>
      <c r="CM91" s="28"/>
      <c r="CN91" s="28"/>
      <c r="CO91" s="28"/>
      <c r="CP91" s="28"/>
      <c r="CQ91" s="28"/>
      <c r="CR91" s="28"/>
    </row>
    <row r="92" spans="2:96" s="16" customFormat="1">
      <c r="B92" s="27"/>
      <c r="C92" s="28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  <c r="BF92" s="28"/>
      <c r="BG92" s="28"/>
      <c r="BH92" s="28"/>
      <c r="BI92" s="28"/>
      <c r="BJ92" s="28"/>
      <c r="BK92" s="28"/>
      <c r="BL92" s="28"/>
      <c r="BM92" s="28"/>
      <c r="BN92" s="28"/>
      <c r="BO92" s="28"/>
      <c r="BP92" s="28"/>
      <c r="BQ92" s="28"/>
      <c r="BR92" s="28"/>
      <c r="BS92" s="28"/>
      <c r="BT92" s="28"/>
      <c r="BU92" s="28"/>
      <c r="BV92" s="28"/>
      <c r="BW92" s="28"/>
      <c r="BX92" s="28"/>
      <c r="BY92" s="28"/>
      <c r="BZ92" s="28"/>
      <c r="CA92" s="28"/>
      <c r="CB92" s="28"/>
      <c r="CC92" s="28"/>
      <c r="CD92" s="28"/>
      <c r="CE92" s="28"/>
      <c r="CF92" s="28"/>
      <c r="CG92" s="28"/>
      <c r="CH92" s="28"/>
      <c r="CI92" s="28"/>
      <c r="CJ92" s="28"/>
      <c r="CK92" s="28"/>
      <c r="CL92" s="28"/>
      <c r="CM92" s="28"/>
      <c r="CN92" s="28"/>
      <c r="CO92" s="28"/>
      <c r="CP92" s="28"/>
      <c r="CQ92" s="28"/>
      <c r="CR92" s="28"/>
    </row>
    <row r="93" spans="2:96" s="16" customFormat="1">
      <c r="B93" s="27"/>
      <c r="C93" s="28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  <c r="BF93" s="28"/>
      <c r="BG93" s="28"/>
      <c r="BH93" s="28"/>
      <c r="BI93" s="28"/>
      <c r="BJ93" s="28"/>
      <c r="BK93" s="28"/>
      <c r="BL93" s="28"/>
      <c r="BM93" s="28"/>
      <c r="BN93" s="28"/>
      <c r="BO93" s="28"/>
      <c r="BP93" s="28"/>
      <c r="BQ93" s="28"/>
      <c r="BR93" s="28"/>
      <c r="BS93" s="28"/>
      <c r="BT93" s="28"/>
      <c r="BU93" s="28"/>
      <c r="BV93" s="28"/>
      <c r="BW93" s="28"/>
      <c r="BX93" s="28"/>
      <c r="BY93" s="28"/>
      <c r="BZ93" s="28"/>
      <c r="CA93" s="28"/>
      <c r="CB93" s="28"/>
      <c r="CC93" s="28"/>
      <c r="CD93" s="28"/>
      <c r="CE93" s="28"/>
      <c r="CF93" s="28"/>
      <c r="CG93" s="28"/>
      <c r="CH93" s="28"/>
      <c r="CI93" s="28"/>
      <c r="CJ93" s="28"/>
      <c r="CK93" s="28"/>
      <c r="CL93" s="28"/>
      <c r="CM93" s="28"/>
      <c r="CN93" s="28"/>
      <c r="CO93" s="28"/>
      <c r="CP93" s="28"/>
      <c r="CQ93" s="28"/>
      <c r="CR93" s="28"/>
    </row>
    <row r="94" spans="2:96" s="16" customFormat="1">
      <c r="B94" s="27"/>
      <c r="C94" s="28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  <c r="BF94" s="28"/>
      <c r="BG94" s="28"/>
      <c r="BH94" s="28"/>
      <c r="BI94" s="28"/>
      <c r="BJ94" s="28"/>
      <c r="BK94" s="28"/>
      <c r="BL94" s="28"/>
      <c r="BM94" s="28"/>
      <c r="BN94" s="28"/>
      <c r="BO94" s="28"/>
      <c r="BP94" s="28"/>
      <c r="BQ94" s="28"/>
      <c r="BR94" s="28"/>
      <c r="BS94" s="28"/>
      <c r="BT94" s="28"/>
      <c r="BU94" s="28"/>
      <c r="BV94" s="28"/>
      <c r="BW94" s="28"/>
      <c r="BX94" s="28"/>
      <c r="BY94" s="28"/>
      <c r="BZ94" s="28"/>
      <c r="CA94" s="28"/>
      <c r="CB94" s="28"/>
      <c r="CC94" s="28"/>
      <c r="CD94" s="28"/>
      <c r="CE94" s="28"/>
      <c r="CF94" s="28"/>
      <c r="CG94" s="28"/>
      <c r="CH94" s="28"/>
      <c r="CI94" s="28"/>
      <c r="CJ94" s="28"/>
      <c r="CK94" s="28"/>
      <c r="CL94" s="28"/>
      <c r="CM94" s="28"/>
      <c r="CN94" s="28"/>
      <c r="CO94" s="28"/>
      <c r="CP94" s="28"/>
      <c r="CQ94" s="28"/>
      <c r="CR94" s="28"/>
    </row>
    <row r="95" spans="2:96" s="16" customFormat="1">
      <c r="B95" s="27"/>
      <c r="C95" s="28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  <c r="BF95" s="28"/>
      <c r="BG95" s="28"/>
      <c r="BH95" s="28"/>
      <c r="BI95" s="28"/>
      <c r="BJ95" s="28"/>
      <c r="BK95" s="28"/>
      <c r="BL95" s="28"/>
      <c r="BM95" s="28"/>
      <c r="BN95" s="28"/>
      <c r="BO95" s="28"/>
      <c r="BP95" s="28"/>
      <c r="BQ95" s="28"/>
      <c r="BR95" s="28"/>
      <c r="BS95" s="28"/>
      <c r="BT95" s="28"/>
      <c r="BU95" s="28"/>
      <c r="BV95" s="28"/>
      <c r="BW95" s="28"/>
      <c r="BX95" s="28"/>
      <c r="BY95" s="28"/>
      <c r="BZ95" s="28"/>
      <c r="CA95" s="28"/>
      <c r="CB95" s="28"/>
      <c r="CC95" s="28"/>
      <c r="CD95" s="28"/>
      <c r="CE95" s="28"/>
      <c r="CF95" s="28"/>
      <c r="CG95" s="28"/>
      <c r="CH95" s="28"/>
      <c r="CI95" s="28"/>
      <c r="CJ95" s="28"/>
      <c r="CK95" s="28"/>
      <c r="CL95" s="28"/>
      <c r="CM95" s="28"/>
      <c r="CN95" s="28"/>
      <c r="CO95" s="28"/>
      <c r="CP95" s="28"/>
      <c r="CQ95" s="28"/>
      <c r="CR95" s="28"/>
    </row>
    <row r="96" spans="2:96" s="16" customFormat="1">
      <c r="B96" s="27"/>
      <c r="C96" s="28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28"/>
      <c r="BI96" s="28"/>
      <c r="BJ96" s="28"/>
      <c r="BK96" s="28"/>
      <c r="BL96" s="28"/>
      <c r="BM96" s="28"/>
      <c r="BN96" s="28"/>
      <c r="BO96" s="28"/>
      <c r="BP96" s="28"/>
      <c r="BQ96" s="28"/>
      <c r="BR96" s="28"/>
      <c r="BS96" s="28"/>
      <c r="BT96" s="28"/>
      <c r="BU96" s="28"/>
      <c r="BV96" s="28"/>
      <c r="BW96" s="28"/>
      <c r="BX96" s="28"/>
      <c r="BY96" s="28"/>
      <c r="BZ96" s="28"/>
      <c r="CA96" s="28"/>
      <c r="CB96" s="28"/>
      <c r="CC96" s="28"/>
      <c r="CD96" s="28"/>
      <c r="CE96" s="28"/>
      <c r="CF96" s="28"/>
      <c r="CG96" s="28"/>
      <c r="CH96" s="28"/>
      <c r="CI96" s="28"/>
      <c r="CJ96" s="28"/>
      <c r="CK96" s="28"/>
      <c r="CL96" s="28"/>
      <c r="CM96" s="28"/>
      <c r="CN96" s="28"/>
      <c r="CO96" s="28"/>
      <c r="CP96" s="28"/>
      <c r="CQ96" s="28"/>
      <c r="CR96" s="28"/>
    </row>
    <row r="97" spans="2:96" s="16" customFormat="1">
      <c r="B97" s="27"/>
      <c r="C97" s="28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  <c r="BF97" s="28"/>
      <c r="BG97" s="28"/>
      <c r="BH97" s="28"/>
      <c r="BI97" s="28"/>
      <c r="BJ97" s="28"/>
      <c r="BK97" s="28"/>
      <c r="BL97" s="28"/>
      <c r="BM97" s="28"/>
      <c r="BN97" s="28"/>
      <c r="BO97" s="28"/>
      <c r="BP97" s="28"/>
      <c r="BQ97" s="28"/>
      <c r="BR97" s="28"/>
      <c r="BS97" s="28"/>
      <c r="BT97" s="28"/>
      <c r="BU97" s="28"/>
      <c r="BV97" s="28"/>
      <c r="BW97" s="28"/>
      <c r="BX97" s="28"/>
      <c r="BY97" s="28"/>
      <c r="BZ97" s="28"/>
      <c r="CA97" s="28"/>
      <c r="CB97" s="28"/>
      <c r="CC97" s="28"/>
      <c r="CD97" s="28"/>
      <c r="CE97" s="28"/>
      <c r="CF97" s="28"/>
      <c r="CG97" s="28"/>
      <c r="CH97" s="28"/>
      <c r="CI97" s="28"/>
      <c r="CJ97" s="28"/>
      <c r="CK97" s="28"/>
      <c r="CL97" s="28"/>
      <c r="CM97" s="28"/>
      <c r="CN97" s="28"/>
      <c r="CO97" s="28"/>
      <c r="CP97" s="28"/>
      <c r="CQ97" s="28"/>
      <c r="CR97" s="28"/>
    </row>
    <row r="98" spans="2:96" s="16" customFormat="1">
      <c r="B98" s="27"/>
      <c r="C98" s="28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  <c r="BF98" s="28"/>
      <c r="BG98" s="28"/>
      <c r="BH98" s="28"/>
      <c r="BI98" s="28"/>
      <c r="BJ98" s="28"/>
      <c r="BK98" s="28"/>
      <c r="BL98" s="28"/>
      <c r="BM98" s="28"/>
      <c r="BN98" s="28"/>
      <c r="BO98" s="28"/>
      <c r="BP98" s="28"/>
      <c r="BQ98" s="28"/>
      <c r="BR98" s="28"/>
      <c r="BS98" s="28"/>
      <c r="BT98" s="28"/>
      <c r="BU98" s="28"/>
      <c r="BV98" s="28"/>
      <c r="BW98" s="28"/>
      <c r="BX98" s="28"/>
      <c r="BY98" s="28"/>
      <c r="BZ98" s="28"/>
      <c r="CA98" s="28"/>
      <c r="CB98" s="28"/>
      <c r="CC98" s="28"/>
      <c r="CD98" s="28"/>
      <c r="CE98" s="28"/>
      <c r="CF98" s="28"/>
      <c r="CG98" s="28"/>
      <c r="CH98" s="28"/>
      <c r="CI98" s="28"/>
      <c r="CJ98" s="28"/>
      <c r="CK98" s="28"/>
      <c r="CL98" s="28"/>
      <c r="CM98" s="28"/>
      <c r="CN98" s="28"/>
      <c r="CO98" s="28"/>
      <c r="CP98" s="28"/>
      <c r="CQ98" s="28"/>
      <c r="CR98" s="28"/>
    </row>
    <row r="99" spans="2:96" s="16" customFormat="1">
      <c r="B99" s="27"/>
      <c r="C99" s="28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  <c r="BF99" s="28"/>
      <c r="BG99" s="28"/>
      <c r="BH99" s="28"/>
      <c r="BI99" s="28"/>
      <c r="BJ99" s="28"/>
      <c r="BK99" s="28"/>
      <c r="BL99" s="28"/>
      <c r="BM99" s="28"/>
      <c r="BN99" s="28"/>
      <c r="BO99" s="28"/>
      <c r="BP99" s="28"/>
      <c r="BQ99" s="28"/>
      <c r="BR99" s="28"/>
      <c r="BS99" s="28"/>
      <c r="BT99" s="28"/>
      <c r="BU99" s="28"/>
      <c r="BV99" s="28"/>
      <c r="BW99" s="28"/>
      <c r="BX99" s="28"/>
      <c r="BY99" s="28"/>
      <c r="BZ99" s="28"/>
      <c r="CA99" s="28"/>
      <c r="CB99" s="28"/>
      <c r="CC99" s="28"/>
      <c r="CD99" s="28"/>
      <c r="CE99" s="28"/>
      <c r="CF99" s="28"/>
      <c r="CG99" s="28"/>
      <c r="CH99" s="28"/>
      <c r="CI99" s="28"/>
      <c r="CJ99" s="28"/>
      <c r="CK99" s="28"/>
      <c r="CL99" s="28"/>
      <c r="CM99" s="28"/>
      <c r="CN99" s="28"/>
      <c r="CO99" s="28"/>
      <c r="CP99" s="28"/>
      <c r="CQ99" s="28"/>
      <c r="CR99" s="28"/>
    </row>
    <row r="100" spans="2:96" s="16" customFormat="1">
      <c r="B100" s="27"/>
      <c r="C100" s="28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  <c r="BF100" s="28"/>
      <c r="BG100" s="28"/>
      <c r="BH100" s="28"/>
      <c r="BI100" s="28"/>
      <c r="BJ100" s="28"/>
      <c r="BK100" s="28"/>
      <c r="BL100" s="28"/>
      <c r="BM100" s="28"/>
      <c r="BN100" s="28"/>
      <c r="BO100" s="28"/>
      <c r="BP100" s="28"/>
      <c r="BQ100" s="28"/>
      <c r="BR100" s="28"/>
      <c r="BS100" s="28"/>
      <c r="BT100" s="28"/>
      <c r="BU100" s="28"/>
      <c r="BV100" s="28"/>
      <c r="BW100" s="28"/>
      <c r="BX100" s="28"/>
      <c r="BY100" s="28"/>
      <c r="BZ100" s="28"/>
      <c r="CA100" s="28"/>
      <c r="CB100" s="28"/>
      <c r="CC100" s="28"/>
      <c r="CD100" s="28"/>
      <c r="CE100" s="28"/>
      <c r="CF100" s="28"/>
      <c r="CG100" s="28"/>
      <c r="CH100" s="28"/>
      <c r="CI100" s="28"/>
      <c r="CJ100" s="28"/>
      <c r="CK100" s="28"/>
      <c r="CL100" s="28"/>
      <c r="CM100" s="28"/>
      <c r="CN100" s="28"/>
      <c r="CO100" s="28"/>
      <c r="CP100" s="28"/>
      <c r="CQ100" s="28"/>
      <c r="CR100" s="28"/>
    </row>
    <row r="101" spans="2:96" s="16" customFormat="1">
      <c r="B101" s="27"/>
      <c r="C101" s="28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  <c r="BF101" s="28"/>
      <c r="BG101" s="28"/>
      <c r="BH101" s="28"/>
      <c r="BI101" s="28"/>
      <c r="BJ101" s="28"/>
      <c r="BK101" s="28"/>
      <c r="BL101" s="28"/>
      <c r="BM101" s="28"/>
      <c r="BN101" s="28"/>
      <c r="BO101" s="28"/>
      <c r="BP101" s="28"/>
      <c r="BQ101" s="28"/>
      <c r="BR101" s="28"/>
      <c r="BS101" s="28"/>
      <c r="BT101" s="28"/>
      <c r="BU101" s="28"/>
      <c r="BV101" s="28"/>
      <c r="BW101" s="28"/>
      <c r="BX101" s="28"/>
      <c r="BY101" s="28"/>
      <c r="BZ101" s="28"/>
      <c r="CA101" s="28"/>
      <c r="CB101" s="28"/>
      <c r="CC101" s="28"/>
      <c r="CD101" s="28"/>
      <c r="CE101" s="28"/>
      <c r="CF101" s="28"/>
      <c r="CG101" s="28"/>
      <c r="CH101" s="28"/>
      <c r="CI101" s="28"/>
      <c r="CJ101" s="28"/>
      <c r="CK101" s="28"/>
      <c r="CL101" s="28"/>
      <c r="CM101" s="28"/>
      <c r="CN101" s="28"/>
      <c r="CO101" s="28"/>
      <c r="CP101" s="28"/>
      <c r="CQ101" s="28"/>
      <c r="CR101" s="28"/>
    </row>
    <row r="102" spans="2:96" s="16" customFormat="1">
      <c r="B102" s="27"/>
      <c r="C102" s="28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  <c r="BF102" s="28"/>
      <c r="BG102" s="28"/>
      <c r="BH102" s="28"/>
      <c r="BI102" s="28"/>
      <c r="BJ102" s="28"/>
      <c r="BK102" s="28"/>
      <c r="BL102" s="28"/>
      <c r="BM102" s="28"/>
      <c r="BN102" s="28"/>
      <c r="BO102" s="28"/>
      <c r="BP102" s="28"/>
      <c r="BQ102" s="28"/>
      <c r="BR102" s="28"/>
      <c r="BS102" s="28"/>
      <c r="BT102" s="28"/>
      <c r="BU102" s="28"/>
      <c r="BV102" s="28"/>
      <c r="BW102" s="28"/>
      <c r="BX102" s="28"/>
      <c r="BY102" s="28"/>
      <c r="BZ102" s="28"/>
      <c r="CA102" s="28"/>
      <c r="CB102" s="28"/>
      <c r="CC102" s="28"/>
      <c r="CD102" s="28"/>
      <c r="CE102" s="28"/>
      <c r="CF102" s="28"/>
      <c r="CG102" s="28"/>
      <c r="CH102" s="28"/>
      <c r="CI102" s="28"/>
      <c r="CJ102" s="28"/>
      <c r="CK102" s="28"/>
      <c r="CL102" s="28"/>
      <c r="CM102" s="28"/>
      <c r="CN102" s="28"/>
      <c r="CO102" s="28"/>
      <c r="CP102" s="28"/>
      <c r="CQ102" s="28"/>
      <c r="CR102" s="28"/>
    </row>
    <row r="103" spans="2:96" s="16" customFormat="1">
      <c r="B103" s="27"/>
      <c r="C103" s="28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  <c r="BF103" s="28"/>
      <c r="BG103" s="28"/>
      <c r="BH103" s="28"/>
      <c r="BI103" s="28"/>
      <c r="BJ103" s="28"/>
      <c r="BK103" s="28"/>
      <c r="BL103" s="28"/>
      <c r="BM103" s="28"/>
      <c r="BN103" s="28"/>
      <c r="BO103" s="28"/>
      <c r="BP103" s="28"/>
      <c r="BQ103" s="28"/>
      <c r="BR103" s="28"/>
      <c r="BS103" s="28"/>
      <c r="BT103" s="28"/>
      <c r="BU103" s="28"/>
      <c r="BV103" s="28"/>
      <c r="BW103" s="28"/>
      <c r="BX103" s="28"/>
      <c r="BY103" s="28"/>
      <c r="BZ103" s="28"/>
      <c r="CA103" s="28"/>
      <c r="CB103" s="28"/>
      <c r="CC103" s="28"/>
      <c r="CD103" s="28"/>
      <c r="CE103" s="28"/>
      <c r="CF103" s="28"/>
      <c r="CG103" s="28"/>
      <c r="CH103" s="28"/>
      <c r="CI103" s="28"/>
      <c r="CJ103" s="28"/>
      <c r="CK103" s="28"/>
      <c r="CL103" s="28"/>
      <c r="CM103" s="28"/>
      <c r="CN103" s="28"/>
      <c r="CO103" s="28"/>
      <c r="CP103" s="28"/>
      <c r="CQ103" s="28"/>
      <c r="CR103" s="28"/>
    </row>
    <row r="104" spans="2:96" s="16" customFormat="1">
      <c r="B104" s="27"/>
      <c r="C104" s="28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  <c r="BF104" s="28"/>
      <c r="BG104" s="28"/>
      <c r="BH104" s="28"/>
      <c r="BI104" s="28"/>
      <c r="BJ104" s="28"/>
      <c r="BK104" s="28"/>
      <c r="BL104" s="28"/>
      <c r="BM104" s="28"/>
      <c r="BN104" s="28"/>
      <c r="BO104" s="28"/>
      <c r="BP104" s="28"/>
      <c r="BQ104" s="28"/>
      <c r="BR104" s="28"/>
      <c r="BS104" s="28"/>
      <c r="BT104" s="28"/>
      <c r="BU104" s="28"/>
      <c r="BV104" s="28"/>
      <c r="BW104" s="28"/>
      <c r="BX104" s="28"/>
      <c r="BY104" s="28"/>
      <c r="BZ104" s="28"/>
      <c r="CA104" s="28"/>
      <c r="CB104" s="28"/>
      <c r="CC104" s="28"/>
      <c r="CD104" s="28"/>
      <c r="CE104" s="28"/>
      <c r="CF104" s="28"/>
      <c r="CG104" s="28"/>
      <c r="CH104" s="28"/>
      <c r="CI104" s="28"/>
      <c r="CJ104" s="28"/>
      <c r="CK104" s="28"/>
      <c r="CL104" s="28"/>
      <c r="CM104" s="28"/>
      <c r="CN104" s="28"/>
      <c r="CO104" s="28"/>
      <c r="CP104" s="28"/>
      <c r="CQ104" s="28"/>
      <c r="CR104" s="28"/>
    </row>
    <row r="105" spans="2:96" s="16" customFormat="1">
      <c r="B105" s="27"/>
      <c r="C105" s="28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  <c r="BF105" s="28"/>
      <c r="BG105" s="28"/>
      <c r="BH105" s="28"/>
      <c r="BI105" s="28"/>
      <c r="BJ105" s="28"/>
      <c r="BK105" s="28"/>
      <c r="BL105" s="28"/>
      <c r="BM105" s="28"/>
      <c r="BN105" s="28"/>
      <c r="BO105" s="28"/>
      <c r="BP105" s="28"/>
      <c r="BQ105" s="28"/>
      <c r="BR105" s="28"/>
      <c r="BS105" s="28"/>
      <c r="BT105" s="28"/>
      <c r="BU105" s="28"/>
      <c r="BV105" s="28"/>
      <c r="BW105" s="28"/>
      <c r="BX105" s="28"/>
      <c r="BY105" s="28"/>
      <c r="BZ105" s="28"/>
      <c r="CA105" s="28"/>
      <c r="CB105" s="28"/>
      <c r="CC105" s="28"/>
      <c r="CD105" s="28"/>
      <c r="CE105" s="28"/>
      <c r="CF105" s="28"/>
      <c r="CG105" s="28"/>
      <c r="CH105" s="28"/>
      <c r="CI105" s="28"/>
      <c r="CJ105" s="28"/>
      <c r="CK105" s="28"/>
      <c r="CL105" s="28"/>
      <c r="CM105" s="28"/>
      <c r="CN105" s="28"/>
      <c r="CO105" s="28"/>
      <c r="CP105" s="28"/>
      <c r="CQ105" s="28"/>
      <c r="CR105" s="28"/>
    </row>
    <row r="106" spans="2:96" s="16" customFormat="1">
      <c r="B106" s="27"/>
      <c r="C106" s="28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  <c r="BF106" s="28"/>
      <c r="BG106" s="28"/>
      <c r="BH106" s="28"/>
      <c r="BI106" s="28"/>
      <c r="BJ106" s="28"/>
      <c r="BK106" s="28"/>
      <c r="BL106" s="28"/>
      <c r="BM106" s="28"/>
      <c r="BN106" s="28"/>
      <c r="BO106" s="28"/>
      <c r="BP106" s="28"/>
      <c r="BQ106" s="28"/>
      <c r="BR106" s="28"/>
      <c r="BS106" s="28"/>
      <c r="BT106" s="28"/>
      <c r="BU106" s="28"/>
      <c r="BV106" s="28"/>
      <c r="BW106" s="28"/>
      <c r="BX106" s="28"/>
      <c r="BY106" s="28"/>
      <c r="BZ106" s="28"/>
      <c r="CA106" s="28"/>
      <c r="CB106" s="28"/>
      <c r="CC106" s="28"/>
      <c r="CD106" s="28"/>
      <c r="CE106" s="28"/>
      <c r="CF106" s="28"/>
      <c r="CG106" s="28"/>
      <c r="CH106" s="28"/>
      <c r="CI106" s="28"/>
      <c r="CJ106" s="28"/>
      <c r="CK106" s="28"/>
      <c r="CL106" s="28"/>
      <c r="CM106" s="28"/>
      <c r="CN106" s="28"/>
      <c r="CO106" s="28"/>
      <c r="CP106" s="28"/>
      <c r="CQ106" s="28"/>
      <c r="CR106" s="28"/>
    </row>
    <row r="107" spans="2:96" s="16" customFormat="1">
      <c r="B107" s="27"/>
      <c r="C107" s="28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  <c r="BF107" s="28"/>
      <c r="BG107" s="28"/>
      <c r="BH107" s="28"/>
      <c r="BI107" s="28"/>
      <c r="BJ107" s="28"/>
      <c r="BK107" s="28"/>
      <c r="BL107" s="28"/>
      <c r="BM107" s="28"/>
      <c r="BN107" s="28"/>
      <c r="BO107" s="28"/>
      <c r="BP107" s="28"/>
      <c r="BQ107" s="28"/>
      <c r="BR107" s="28"/>
      <c r="BS107" s="28"/>
      <c r="BT107" s="28"/>
      <c r="BU107" s="28"/>
      <c r="BV107" s="28"/>
      <c r="BW107" s="28"/>
      <c r="BX107" s="28"/>
      <c r="BY107" s="28"/>
      <c r="BZ107" s="28"/>
      <c r="CA107" s="28"/>
      <c r="CB107" s="28"/>
      <c r="CC107" s="28"/>
      <c r="CD107" s="28"/>
      <c r="CE107" s="28"/>
      <c r="CF107" s="28"/>
      <c r="CG107" s="28"/>
      <c r="CH107" s="28"/>
      <c r="CI107" s="28"/>
      <c r="CJ107" s="28"/>
      <c r="CK107" s="28"/>
      <c r="CL107" s="28"/>
      <c r="CM107" s="28"/>
      <c r="CN107" s="28"/>
      <c r="CO107" s="28"/>
      <c r="CP107" s="28"/>
      <c r="CQ107" s="28"/>
      <c r="CR107" s="28"/>
    </row>
    <row r="108" spans="2:96" s="16" customFormat="1">
      <c r="B108" s="27"/>
      <c r="C108" s="28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  <c r="BF108" s="28"/>
      <c r="BG108" s="28"/>
      <c r="BH108" s="28"/>
      <c r="BI108" s="28"/>
      <c r="BJ108" s="28"/>
      <c r="BK108" s="28"/>
      <c r="BL108" s="28"/>
      <c r="BM108" s="28"/>
      <c r="BN108" s="28"/>
      <c r="BO108" s="28"/>
      <c r="BP108" s="28"/>
      <c r="BQ108" s="28"/>
      <c r="BR108" s="28"/>
      <c r="BS108" s="28"/>
      <c r="BT108" s="28"/>
      <c r="BU108" s="28"/>
      <c r="BV108" s="28"/>
      <c r="BW108" s="28"/>
      <c r="BX108" s="28"/>
      <c r="BY108" s="28"/>
      <c r="BZ108" s="28"/>
      <c r="CA108" s="28"/>
      <c r="CB108" s="28"/>
      <c r="CC108" s="28"/>
      <c r="CD108" s="28"/>
      <c r="CE108" s="28"/>
      <c r="CF108" s="28"/>
      <c r="CG108" s="28"/>
      <c r="CH108" s="28"/>
      <c r="CI108" s="28"/>
      <c r="CJ108" s="28"/>
      <c r="CK108" s="28"/>
      <c r="CL108" s="28"/>
      <c r="CM108" s="28"/>
      <c r="CN108" s="28"/>
      <c r="CO108" s="28"/>
      <c r="CP108" s="28"/>
      <c r="CQ108" s="28"/>
      <c r="CR108" s="28"/>
    </row>
    <row r="109" spans="2:96" s="16" customFormat="1">
      <c r="B109" s="27"/>
      <c r="C109" s="28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  <c r="BF109" s="28"/>
      <c r="BG109" s="28"/>
      <c r="BH109" s="28"/>
      <c r="BI109" s="28"/>
      <c r="BJ109" s="28"/>
      <c r="BK109" s="28"/>
      <c r="BL109" s="28"/>
      <c r="BM109" s="28"/>
      <c r="BN109" s="28"/>
      <c r="BO109" s="28"/>
      <c r="BP109" s="28"/>
      <c r="BQ109" s="28"/>
      <c r="BR109" s="28"/>
      <c r="BS109" s="28"/>
      <c r="BT109" s="28"/>
      <c r="BU109" s="28"/>
      <c r="BV109" s="28"/>
      <c r="BW109" s="28"/>
      <c r="BX109" s="28"/>
      <c r="BY109" s="28"/>
      <c r="BZ109" s="28"/>
      <c r="CA109" s="28"/>
      <c r="CB109" s="28"/>
      <c r="CC109" s="28"/>
      <c r="CD109" s="28"/>
      <c r="CE109" s="28"/>
      <c r="CF109" s="28"/>
      <c r="CG109" s="28"/>
      <c r="CH109" s="28"/>
      <c r="CI109" s="28"/>
      <c r="CJ109" s="28"/>
      <c r="CK109" s="28"/>
      <c r="CL109" s="28"/>
      <c r="CM109" s="28"/>
      <c r="CN109" s="28"/>
      <c r="CO109" s="28"/>
      <c r="CP109" s="28"/>
      <c r="CQ109" s="28"/>
      <c r="CR109" s="28"/>
    </row>
    <row r="110" spans="2:96" s="16" customFormat="1">
      <c r="B110" s="27"/>
      <c r="C110" s="28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  <c r="BF110" s="28"/>
      <c r="BG110" s="28"/>
      <c r="BH110" s="28"/>
      <c r="BI110" s="28"/>
      <c r="BJ110" s="28"/>
      <c r="BK110" s="28"/>
      <c r="BL110" s="28"/>
      <c r="BM110" s="28"/>
      <c r="BN110" s="28"/>
      <c r="BO110" s="28"/>
      <c r="BP110" s="28"/>
      <c r="BQ110" s="28"/>
      <c r="BR110" s="28"/>
      <c r="BS110" s="28"/>
      <c r="BT110" s="28"/>
      <c r="BU110" s="28"/>
      <c r="BV110" s="28"/>
      <c r="BW110" s="28"/>
      <c r="BX110" s="28"/>
      <c r="BY110" s="28"/>
      <c r="BZ110" s="28"/>
      <c r="CA110" s="28"/>
      <c r="CB110" s="28"/>
      <c r="CC110" s="28"/>
      <c r="CD110" s="28"/>
      <c r="CE110" s="28"/>
      <c r="CF110" s="28"/>
      <c r="CG110" s="28"/>
      <c r="CH110" s="28"/>
      <c r="CI110" s="28"/>
      <c r="CJ110" s="28"/>
      <c r="CK110" s="28"/>
      <c r="CL110" s="28"/>
      <c r="CM110" s="28"/>
      <c r="CN110" s="28"/>
      <c r="CO110" s="28"/>
      <c r="CP110" s="28"/>
      <c r="CQ110" s="28"/>
      <c r="CR110" s="28"/>
    </row>
    <row r="111" spans="2:96" s="16" customFormat="1">
      <c r="B111" s="27"/>
      <c r="C111" s="28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  <c r="BF111" s="28"/>
      <c r="BG111" s="28"/>
      <c r="BH111" s="28"/>
      <c r="BI111" s="28"/>
      <c r="BJ111" s="28"/>
      <c r="BK111" s="28"/>
      <c r="BL111" s="28"/>
      <c r="BM111" s="28"/>
      <c r="BN111" s="28"/>
      <c r="BO111" s="28"/>
      <c r="BP111" s="28"/>
      <c r="BQ111" s="28"/>
      <c r="BR111" s="28"/>
      <c r="BS111" s="28"/>
      <c r="BT111" s="28"/>
      <c r="BU111" s="28"/>
      <c r="BV111" s="28"/>
      <c r="BW111" s="28"/>
      <c r="BX111" s="28"/>
      <c r="BY111" s="28"/>
      <c r="BZ111" s="28"/>
      <c r="CA111" s="28"/>
      <c r="CB111" s="28"/>
      <c r="CC111" s="28"/>
      <c r="CD111" s="28"/>
      <c r="CE111" s="28"/>
      <c r="CF111" s="28"/>
      <c r="CG111" s="28"/>
      <c r="CH111" s="28"/>
      <c r="CI111" s="28"/>
      <c r="CJ111" s="28"/>
      <c r="CK111" s="28"/>
      <c r="CL111" s="28"/>
      <c r="CM111" s="28"/>
      <c r="CN111" s="28"/>
      <c r="CO111" s="28"/>
      <c r="CP111" s="28"/>
      <c r="CQ111" s="28"/>
      <c r="CR111" s="28"/>
    </row>
    <row r="112" spans="2:96" s="16" customFormat="1">
      <c r="B112" s="27"/>
      <c r="C112" s="28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  <c r="BF112" s="28"/>
      <c r="BG112" s="28"/>
      <c r="BH112" s="28"/>
      <c r="BI112" s="28"/>
      <c r="BJ112" s="28"/>
      <c r="BK112" s="28"/>
      <c r="BL112" s="28"/>
      <c r="BM112" s="28"/>
      <c r="BN112" s="28"/>
      <c r="BO112" s="28"/>
      <c r="BP112" s="28"/>
      <c r="BQ112" s="28"/>
      <c r="BR112" s="28"/>
      <c r="BS112" s="28"/>
      <c r="BT112" s="28"/>
      <c r="BU112" s="28"/>
      <c r="BV112" s="28"/>
      <c r="BW112" s="28"/>
      <c r="BX112" s="28"/>
      <c r="BY112" s="28"/>
      <c r="BZ112" s="28"/>
      <c r="CA112" s="28"/>
      <c r="CB112" s="28"/>
      <c r="CC112" s="28"/>
      <c r="CD112" s="28"/>
      <c r="CE112" s="28"/>
      <c r="CF112" s="28"/>
      <c r="CG112" s="28"/>
      <c r="CH112" s="28"/>
      <c r="CI112" s="28"/>
      <c r="CJ112" s="28"/>
      <c r="CK112" s="28"/>
      <c r="CL112" s="28"/>
      <c r="CM112" s="28"/>
      <c r="CN112" s="28"/>
      <c r="CO112" s="28"/>
      <c r="CP112" s="28"/>
      <c r="CQ112" s="28"/>
      <c r="CR112" s="28"/>
    </row>
    <row r="113" spans="2:96" s="16" customFormat="1">
      <c r="B113" s="27"/>
      <c r="C113" s="28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  <c r="BF113" s="28"/>
      <c r="BG113" s="28"/>
      <c r="BH113" s="28"/>
      <c r="BI113" s="28"/>
      <c r="BJ113" s="28"/>
      <c r="BK113" s="28"/>
      <c r="BL113" s="28"/>
      <c r="BM113" s="28"/>
      <c r="BN113" s="28"/>
      <c r="BO113" s="28"/>
      <c r="BP113" s="28"/>
      <c r="BQ113" s="28"/>
      <c r="BR113" s="28"/>
      <c r="BS113" s="28"/>
      <c r="BT113" s="28"/>
      <c r="BU113" s="28"/>
      <c r="BV113" s="28"/>
      <c r="BW113" s="28"/>
      <c r="BX113" s="28"/>
      <c r="BY113" s="28"/>
      <c r="BZ113" s="28"/>
      <c r="CA113" s="28"/>
      <c r="CB113" s="28"/>
      <c r="CC113" s="28"/>
      <c r="CD113" s="28"/>
      <c r="CE113" s="28"/>
      <c r="CF113" s="28"/>
      <c r="CG113" s="28"/>
      <c r="CH113" s="28"/>
      <c r="CI113" s="28"/>
      <c r="CJ113" s="28"/>
      <c r="CK113" s="28"/>
      <c r="CL113" s="28"/>
      <c r="CM113" s="28"/>
      <c r="CN113" s="28"/>
      <c r="CO113" s="28"/>
      <c r="CP113" s="28"/>
      <c r="CQ113" s="28"/>
      <c r="CR113" s="28"/>
    </row>
    <row r="114" spans="2:96" s="16" customFormat="1">
      <c r="B114" s="27"/>
      <c r="C114" s="28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  <c r="BF114" s="28"/>
      <c r="BG114" s="28"/>
      <c r="BH114" s="28"/>
      <c r="BI114" s="28"/>
      <c r="BJ114" s="28"/>
      <c r="BK114" s="28"/>
      <c r="BL114" s="28"/>
      <c r="BM114" s="28"/>
      <c r="BN114" s="28"/>
      <c r="BO114" s="28"/>
      <c r="BP114" s="28"/>
      <c r="BQ114" s="28"/>
      <c r="BR114" s="28"/>
      <c r="BS114" s="28"/>
      <c r="BT114" s="28"/>
      <c r="BU114" s="28"/>
      <c r="BV114" s="28"/>
      <c r="BW114" s="28"/>
      <c r="BX114" s="28"/>
      <c r="BY114" s="28"/>
      <c r="BZ114" s="28"/>
      <c r="CA114" s="28"/>
      <c r="CB114" s="28"/>
      <c r="CC114" s="28"/>
      <c r="CD114" s="28"/>
      <c r="CE114" s="28"/>
      <c r="CF114" s="28"/>
      <c r="CG114" s="28"/>
      <c r="CH114" s="28"/>
      <c r="CI114" s="28"/>
      <c r="CJ114" s="28"/>
      <c r="CK114" s="28"/>
      <c r="CL114" s="28"/>
      <c r="CM114" s="28"/>
      <c r="CN114" s="28"/>
      <c r="CO114" s="28"/>
      <c r="CP114" s="28"/>
      <c r="CQ114" s="28"/>
      <c r="CR114" s="28"/>
    </row>
    <row r="115" spans="2:96" s="16" customFormat="1">
      <c r="B115" s="27"/>
      <c r="C115" s="28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  <c r="BF115" s="28"/>
      <c r="BG115" s="28"/>
      <c r="BH115" s="28"/>
      <c r="BI115" s="28"/>
      <c r="BJ115" s="28"/>
      <c r="BK115" s="28"/>
      <c r="BL115" s="28"/>
      <c r="BM115" s="28"/>
      <c r="BN115" s="28"/>
      <c r="BO115" s="28"/>
      <c r="BP115" s="28"/>
      <c r="BQ115" s="28"/>
      <c r="BR115" s="28"/>
      <c r="BS115" s="28"/>
      <c r="BT115" s="28"/>
      <c r="BU115" s="28"/>
      <c r="BV115" s="28"/>
      <c r="BW115" s="28"/>
      <c r="BX115" s="28"/>
      <c r="BY115" s="28"/>
      <c r="BZ115" s="28"/>
      <c r="CA115" s="28"/>
      <c r="CB115" s="28"/>
      <c r="CC115" s="28"/>
      <c r="CD115" s="28"/>
      <c r="CE115" s="28"/>
      <c r="CF115" s="28"/>
      <c r="CG115" s="28"/>
      <c r="CH115" s="28"/>
      <c r="CI115" s="28"/>
      <c r="CJ115" s="28"/>
      <c r="CK115" s="28"/>
      <c r="CL115" s="28"/>
      <c r="CM115" s="28"/>
      <c r="CN115" s="28"/>
      <c r="CO115" s="28"/>
      <c r="CP115" s="28"/>
      <c r="CQ115" s="28"/>
      <c r="CR115" s="28"/>
    </row>
    <row r="116" spans="2:96" s="16" customFormat="1">
      <c r="B116" s="27"/>
      <c r="C116" s="28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  <c r="BF116" s="28"/>
      <c r="BG116" s="28"/>
      <c r="BH116" s="28"/>
      <c r="BI116" s="28"/>
      <c r="BJ116" s="28"/>
      <c r="BK116" s="28"/>
      <c r="BL116" s="28"/>
      <c r="BM116" s="28"/>
      <c r="BN116" s="28"/>
      <c r="BO116" s="28"/>
      <c r="BP116" s="28"/>
      <c r="BQ116" s="28"/>
      <c r="BR116" s="28"/>
      <c r="BS116" s="28"/>
      <c r="BT116" s="28"/>
      <c r="BU116" s="28"/>
      <c r="BV116" s="28"/>
      <c r="BW116" s="28"/>
      <c r="BX116" s="28"/>
      <c r="BY116" s="28"/>
      <c r="BZ116" s="28"/>
      <c r="CA116" s="28"/>
      <c r="CB116" s="28"/>
      <c r="CC116" s="28"/>
      <c r="CD116" s="28"/>
      <c r="CE116" s="28"/>
      <c r="CF116" s="28"/>
      <c r="CG116" s="28"/>
      <c r="CH116" s="28"/>
      <c r="CI116" s="28"/>
      <c r="CJ116" s="28"/>
      <c r="CK116" s="28"/>
      <c r="CL116" s="28"/>
      <c r="CM116" s="28"/>
      <c r="CN116" s="28"/>
      <c r="CO116" s="28"/>
      <c r="CP116" s="28"/>
      <c r="CQ116" s="28"/>
      <c r="CR116" s="28"/>
    </row>
    <row r="117" spans="2:96" s="16" customFormat="1">
      <c r="B117" s="27"/>
      <c r="C117" s="28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  <c r="BF117" s="28"/>
      <c r="BG117" s="28"/>
      <c r="BH117" s="28"/>
      <c r="BI117" s="28"/>
      <c r="BJ117" s="28"/>
      <c r="BK117" s="28"/>
      <c r="BL117" s="28"/>
      <c r="BM117" s="28"/>
      <c r="BN117" s="28"/>
      <c r="BO117" s="28"/>
      <c r="BP117" s="28"/>
      <c r="BQ117" s="28"/>
      <c r="BR117" s="28"/>
      <c r="BS117" s="28"/>
      <c r="BT117" s="28"/>
      <c r="BU117" s="28"/>
      <c r="BV117" s="28"/>
      <c r="BW117" s="28"/>
      <c r="BX117" s="28"/>
      <c r="BY117" s="28"/>
      <c r="BZ117" s="28"/>
      <c r="CA117" s="28"/>
      <c r="CB117" s="28"/>
      <c r="CC117" s="28"/>
      <c r="CD117" s="28"/>
      <c r="CE117" s="28"/>
      <c r="CF117" s="28"/>
      <c r="CG117" s="28"/>
      <c r="CH117" s="28"/>
      <c r="CI117" s="28"/>
      <c r="CJ117" s="28"/>
      <c r="CK117" s="28"/>
      <c r="CL117" s="28"/>
      <c r="CM117" s="28"/>
      <c r="CN117" s="28"/>
      <c r="CO117" s="28"/>
      <c r="CP117" s="28"/>
      <c r="CQ117" s="28"/>
      <c r="CR117" s="28"/>
    </row>
    <row r="118" spans="2:96" s="16" customFormat="1">
      <c r="B118" s="27"/>
      <c r="C118" s="28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  <c r="BF118" s="28"/>
      <c r="BG118" s="28"/>
      <c r="BH118" s="28"/>
      <c r="BI118" s="28"/>
      <c r="BJ118" s="28"/>
      <c r="BK118" s="28"/>
      <c r="BL118" s="28"/>
      <c r="BM118" s="28"/>
      <c r="BN118" s="28"/>
      <c r="BO118" s="28"/>
      <c r="BP118" s="28"/>
      <c r="BQ118" s="28"/>
      <c r="BR118" s="28"/>
      <c r="BS118" s="28"/>
      <c r="BT118" s="28"/>
      <c r="BU118" s="28"/>
      <c r="BV118" s="28"/>
      <c r="BW118" s="28"/>
      <c r="BX118" s="28"/>
      <c r="BY118" s="28"/>
      <c r="BZ118" s="28"/>
      <c r="CA118" s="28"/>
      <c r="CB118" s="28"/>
      <c r="CC118" s="28"/>
      <c r="CD118" s="28"/>
      <c r="CE118" s="28"/>
      <c r="CF118" s="28"/>
      <c r="CG118" s="28"/>
      <c r="CH118" s="28"/>
      <c r="CI118" s="28"/>
      <c r="CJ118" s="28"/>
      <c r="CK118" s="28"/>
      <c r="CL118" s="28"/>
      <c r="CM118" s="28"/>
      <c r="CN118" s="28"/>
      <c r="CO118" s="28"/>
      <c r="CP118" s="28"/>
      <c r="CQ118" s="28"/>
      <c r="CR118" s="28"/>
    </row>
    <row r="119" spans="2:96" s="16" customFormat="1">
      <c r="B119" s="27"/>
      <c r="C119" s="28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  <c r="BF119" s="28"/>
      <c r="BG119" s="28"/>
      <c r="BH119" s="28"/>
      <c r="BI119" s="28"/>
      <c r="BJ119" s="28"/>
      <c r="BK119" s="28"/>
      <c r="BL119" s="28"/>
      <c r="BM119" s="28"/>
      <c r="BN119" s="28"/>
      <c r="BO119" s="28"/>
      <c r="BP119" s="28"/>
      <c r="BQ119" s="28"/>
      <c r="BR119" s="28"/>
      <c r="BS119" s="28"/>
      <c r="BT119" s="28"/>
      <c r="BU119" s="28"/>
      <c r="BV119" s="28"/>
      <c r="BW119" s="28"/>
      <c r="BX119" s="28"/>
      <c r="BY119" s="28"/>
      <c r="BZ119" s="28"/>
      <c r="CA119" s="28"/>
      <c r="CB119" s="28"/>
      <c r="CC119" s="28"/>
      <c r="CD119" s="28"/>
      <c r="CE119" s="28"/>
      <c r="CF119" s="28"/>
      <c r="CG119" s="28"/>
      <c r="CH119" s="28"/>
      <c r="CI119" s="28"/>
      <c r="CJ119" s="28"/>
      <c r="CK119" s="28"/>
      <c r="CL119" s="28"/>
      <c r="CM119" s="28"/>
      <c r="CN119" s="28"/>
      <c r="CO119" s="28"/>
      <c r="CP119" s="28"/>
      <c r="CQ119" s="28"/>
      <c r="CR119" s="28"/>
    </row>
    <row r="120" spans="2:96" s="16" customFormat="1">
      <c r="B120" s="27"/>
      <c r="C120" s="28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  <c r="BF120" s="28"/>
      <c r="BG120" s="28"/>
      <c r="BH120" s="28"/>
      <c r="BI120" s="28"/>
      <c r="BJ120" s="28"/>
      <c r="BK120" s="28"/>
      <c r="BL120" s="28"/>
      <c r="BM120" s="28"/>
      <c r="BN120" s="28"/>
      <c r="BO120" s="28"/>
      <c r="BP120" s="28"/>
      <c r="BQ120" s="28"/>
      <c r="BR120" s="28"/>
      <c r="BS120" s="28"/>
      <c r="BT120" s="28"/>
      <c r="BU120" s="28"/>
      <c r="BV120" s="28"/>
      <c r="BW120" s="28"/>
      <c r="BX120" s="28"/>
      <c r="BY120" s="28"/>
      <c r="BZ120" s="28"/>
      <c r="CA120" s="28"/>
      <c r="CB120" s="28"/>
      <c r="CC120" s="28"/>
      <c r="CD120" s="28"/>
      <c r="CE120" s="28"/>
      <c r="CF120" s="28"/>
      <c r="CG120" s="28"/>
      <c r="CH120" s="28"/>
      <c r="CI120" s="28"/>
      <c r="CJ120" s="28"/>
      <c r="CK120" s="28"/>
      <c r="CL120" s="28"/>
      <c r="CM120" s="28"/>
      <c r="CN120" s="28"/>
      <c r="CO120" s="28"/>
      <c r="CP120" s="28"/>
      <c r="CQ120" s="28"/>
      <c r="CR120" s="28"/>
    </row>
    <row r="121" spans="2:96" s="16" customFormat="1">
      <c r="B121" s="27"/>
      <c r="C121" s="28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  <c r="BF121" s="28"/>
      <c r="BG121" s="28"/>
      <c r="BH121" s="28"/>
      <c r="BI121" s="28"/>
      <c r="BJ121" s="28"/>
      <c r="BK121" s="28"/>
      <c r="BL121" s="28"/>
      <c r="BM121" s="28"/>
      <c r="BN121" s="28"/>
      <c r="BO121" s="28"/>
      <c r="BP121" s="28"/>
      <c r="BQ121" s="28"/>
      <c r="BR121" s="28"/>
      <c r="BS121" s="28"/>
      <c r="BT121" s="28"/>
      <c r="BU121" s="28"/>
      <c r="BV121" s="28"/>
      <c r="BW121" s="28"/>
      <c r="BX121" s="28"/>
      <c r="BY121" s="28"/>
      <c r="BZ121" s="28"/>
      <c r="CA121" s="28"/>
      <c r="CB121" s="28"/>
      <c r="CC121" s="28"/>
      <c r="CD121" s="28"/>
      <c r="CE121" s="28"/>
      <c r="CF121" s="28"/>
      <c r="CG121" s="28"/>
      <c r="CH121" s="28"/>
      <c r="CI121" s="28"/>
      <c r="CJ121" s="28"/>
      <c r="CK121" s="28"/>
      <c r="CL121" s="28"/>
      <c r="CM121" s="28"/>
      <c r="CN121" s="28"/>
      <c r="CO121" s="28"/>
      <c r="CP121" s="28"/>
      <c r="CQ121" s="28"/>
      <c r="CR121" s="28"/>
    </row>
    <row r="122" spans="2:96" s="16" customFormat="1">
      <c r="B122" s="27"/>
      <c r="C122" s="28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  <c r="BF122" s="28"/>
      <c r="BG122" s="28"/>
      <c r="BH122" s="28"/>
      <c r="BI122" s="28"/>
      <c r="BJ122" s="28"/>
      <c r="BK122" s="28"/>
      <c r="BL122" s="28"/>
      <c r="BM122" s="28"/>
      <c r="BN122" s="28"/>
      <c r="BO122" s="28"/>
      <c r="BP122" s="28"/>
      <c r="BQ122" s="28"/>
      <c r="BR122" s="28"/>
      <c r="BS122" s="28"/>
      <c r="BT122" s="28"/>
      <c r="BU122" s="28"/>
      <c r="BV122" s="28"/>
      <c r="BW122" s="28"/>
      <c r="BX122" s="28"/>
      <c r="BY122" s="28"/>
      <c r="BZ122" s="28"/>
      <c r="CA122" s="28"/>
      <c r="CB122" s="28"/>
      <c r="CC122" s="28"/>
      <c r="CD122" s="28"/>
      <c r="CE122" s="28"/>
      <c r="CF122" s="28"/>
      <c r="CG122" s="28"/>
      <c r="CH122" s="28"/>
      <c r="CI122" s="28"/>
      <c r="CJ122" s="28"/>
      <c r="CK122" s="28"/>
      <c r="CL122" s="28"/>
      <c r="CM122" s="28"/>
      <c r="CN122" s="28"/>
      <c r="CO122" s="28"/>
      <c r="CP122" s="28"/>
      <c r="CQ122" s="28"/>
      <c r="CR122" s="28"/>
    </row>
    <row r="123" spans="2:96" s="16" customFormat="1">
      <c r="B123" s="27"/>
      <c r="C123" s="28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  <c r="BF123" s="28"/>
      <c r="BG123" s="28"/>
      <c r="BH123" s="28"/>
      <c r="BI123" s="28"/>
      <c r="BJ123" s="28"/>
      <c r="BK123" s="28"/>
      <c r="BL123" s="28"/>
      <c r="BM123" s="28"/>
      <c r="BN123" s="28"/>
      <c r="BO123" s="28"/>
      <c r="BP123" s="28"/>
      <c r="BQ123" s="28"/>
      <c r="BR123" s="28"/>
      <c r="BS123" s="28"/>
      <c r="BT123" s="28"/>
      <c r="BU123" s="28"/>
      <c r="BV123" s="28"/>
      <c r="BW123" s="28"/>
      <c r="BX123" s="28"/>
      <c r="BY123" s="28"/>
      <c r="BZ123" s="28"/>
      <c r="CA123" s="28"/>
      <c r="CB123" s="28"/>
      <c r="CC123" s="28"/>
      <c r="CD123" s="28"/>
      <c r="CE123" s="28"/>
      <c r="CF123" s="28"/>
      <c r="CG123" s="28"/>
      <c r="CH123" s="28"/>
      <c r="CI123" s="28"/>
      <c r="CJ123" s="28"/>
      <c r="CK123" s="28"/>
      <c r="CL123" s="28"/>
      <c r="CM123" s="28"/>
      <c r="CN123" s="28"/>
      <c r="CO123" s="28"/>
      <c r="CP123" s="28"/>
      <c r="CQ123" s="28"/>
      <c r="CR123" s="28"/>
    </row>
    <row r="124" spans="2:96" s="16" customFormat="1">
      <c r="B124" s="27"/>
      <c r="C124" s="28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  <c r="BF124" s="28"/>
      <c r="BG124" s="28"/>
      <c r="BH124" s="28"/>
      <c r="BI124" s="28"/>
      <c r="BJ124" s="28"/>
      <c r="BK124" s="28"/>
      <c r="BL124" s="28"/>
      <c r="BM124" s="28"/>
      <c r="BN124" s="28"/>
      <c r="BO124" s="28"/>
      <c r="BP124" s="28"/>
      <c r="BQ124" s="28"/>
      <c r="BR124" s="28"/>
      <c r="BS124" s="28"/>
      <c r="BT124" s="28"/>
      <c r="BU124" s="28"/>
      <c r="BV124" s="28"/>
      <c r="BW124" s="28"/>
      <c r="BX124" s="28"/>
      <c r="BY124" s="28"/>
      <c r="BZ124" s="28"/>
      <c r="CA124" s="28"/>
      <c r="CB124" s="28"/>
      <c r="CC124" s="28"/>
      <c r="CD124" s="28"/>
      <c r="CE124" s="28"/>
      <c r="CF124" s="28"/>
      <c r="CG124" s="28"/>
      <c r="CH124" s="28"/>
      <c r="CI124" s="28"/>
      <c r="CJ124" s="28"/>
      <c r="CK124" s="28"/>
      <c r="CL124" s="28"/>
      <c r="CM124" s="28"/>
      <c r="CN124" s="28"/>
      <c r="CO124" s="28"/>
      <c r="CP124" s="28"/>
      <c r="CQ124" s="28"/>
      <c r="CR124" s="28"/>
    </row>
    <row r="125" spans="2:96" s="16" customFormat="1">
      <c r="B125" s="27"/>
      <c r="C125" s="28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28"/>
      <c r="BF125" s="28"/>
      <c r="BG125" s="28"/>
      <c r="BH125" s="28"/>
      <c r="BI125" s="28"/>
      <c r="BJ125" s="28"/>
      <c r="BK125" s="28"/>
      <c r="BL125" s="28"/>
      <c r="BM125" s="28"/>
      <c r="BN125" s="28"/>
      <c r="BO125" s="28"/>
      <c r="BP125" s="28"/>
      <c r="BQ125" s="28"/>
      <c r="BR125" s="28"/>
      <c r="BS125" s="28"/>
      <c r="BT125" s="28"/>
      <c r="BU125" s="28"/>
      <c r="BV125" s="28"/>
      <c r="BW125" s="28"/>
      <c r="BX125" s="28"/>
      <c r="BY125" s="28"/>
      <c r="BZ125" s="28"/>
      <c r="CA125" s="28"/>
      <c r="CB125" s="28"/>
      <c r="CC125" s="28"/>
      <c r="CD125" s="28"/>
      <c r="CE125" s="28"/>
      <c r="CF125" s="28"/>
      <c r="CG125" s="28"/>
      <c r="CH125" s="28"/>
      <c r="CI125" s="28"/>
      <c r="CJ125" s="28"/>
      <c r="CK125" s="28"/>
      <c r="CL125" s="28"/>
      <c r="CM125" s="28"/>
      <c r="CN125" s="28"/>
      <c r="CO125" s="28"/>
      <c r="CP125" s="28"/>
      <c r="CQ125" s="28"/>
      <c r="CR125" s="28"/>
    </row>
    <row r="126" spans="2:96" s="16" customFormat="1">
      <c r="B126" s="27"/>
      <c r="C126" s="28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  <c r="BF126" s="28"/>
      <c r="BG126" s="28"/>
      <c r="BH126" s="28"/>
      <c r="BI126" s="28"/>
      <c r="BJ126" s="28"/>
      <c r="BK126" s="28"/>
      <c r="BL126" s="28"/>
      <c r="BM126" s="28"/>
      <c r="BN126" s="28"/>
      <c r="BO126" s="28"/>
      <c r="BP126" s="28"/>
      <c r="BQ126" s="28"/>
      <c r="BR126" s="28"/>
      <c r="BS126" s="28"/>
      <c r="BT126" s="28"/>
      <c r="BU126" s="28"/>
      <c r="BV126" s="28"/>
      <c r="BW126" s="28"/>
      <c r="BX126" s="28"/>
      <c r="BY126" s="28"/>
      <c r="BZ126" s="28"/>
      <c r="CA126" s="28"/>
      <c r="CB126" s="28"/>
      <c r="CC126" s="28"/>
      <c r="CD126" s="28"/>
      <c r="CE126" s="28"/>
      <c r="CF126" s="28"/>
      <c r="CG126" s="28"/>
      <c r="CH126" s="28"/>
      <c r="CI126" s="28"/>
      <c r="CJ126" s="28"/>
      <c r="CK126" s="28"/>
      <c r="CL126" s="28"/>
      <c r="CM126" s="28"/>
      <c r="CN126" s="28"/>
      <c r="CO126" s="28"/>
      <c r="CP126" s="28"/>
      <c r="CQ126" s="28"/>
      <c r="CR126" s="28"/>
    </row>
    <row r="127" spans="2:96" s="16" customFormat="1">
      <c r="B127" s="27"/>
      <c r="C127" s="28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  <c r="BF127" s="28"/>
      <c r="BG127" s="28"/>
      <c r="BH127" s="28"/>
      <c r="BI127" s="28"/>
      <c r="BJ127" s="28"/>
      <c r="BK127" s="28"/>
      <c r="BL127" s="28"/>
      <c r="BM127" s="28"/>
      <c r="BN127" s="28"/>
      <c r="BO127" s="28"/>
      <c r="BP127" s="28"/>
      <c r="BQ127" s="28"/>
      <c r="BR127" s="28"/>
      <c r="BS127" s="28"/>
      <c r="BT127" s="28"/>
      <c r="BU127" s="28"/>
      <c r="BV127" s="28"/>
      <c r="BW127" s="28"/>
      <c r="BX127" s="28"/>
      <c r="BY127" s="28"/>
      <c r="BZ127" s="28"/>
      <c r="CA127" s="28"/>
      <c r="CB127" s="28"/>
      <c r="CC127" s="28"/>
      <c r="CD127" s="28"/>
      <c r="CE127" s="28"/>
      <c r="CF127" s="28"/>
      <c r="CG127" s="28"/>
      <c r="CH127" s="28"/>
      <c r="CI127" s="28"/>
      <c r="CJ127" s="28"/>
      <c r="CK127" s="28"/>
      <c r="CL127" s="28"/>
      <c r="CM127" s="28"/>
      <c r="CN127" s="28"/>
      <c r="CO127" s="28"/>
      <c r="CP127" s="28"/>
      <c r="CQ127" s="28"/>
      <c r="CR127" s="28"/>
    </row>
    <row r="128" spans="2:96" s="16" customFormat="1">
      <c r="B128" s="27"/>
      <c r="C128" s="28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28"/>
      <c r="BE128" s="28"/>
      <c r="BF128" s="28"/>
      <c r="BG128" s="28"/>
      <c r="BH128" s="28"/>
      <c r="BI128" s="28"/>
      <c r="BJ128" s="28"/>
      <c r="BK128" s="28"/>
      <c r="BL128" s="28"/>
      <c r="BM128" s="28"/>
      <c r="BN128" s="28"/>
      <c r="BO128" s="28"/>
      <c r="BP128" s="28"/>
      <c r="BQ128" s="28"/>
      <c r="BR128" s="28"/>
      <c r="BS128" s="28"/>
      <c r="BT128" s="28"/>
      <c r="BU128" s="28"/>
      <c r="BV128" s="28"/>
      <c r="BW128" s="28"/>
      <c r="BX128" s="28"/>
      <c r="BY128" s="28"/>
      <c r="BZ128" s="28"/>
      <c r="CA128" s="28"/>
      <c r="CB128" s="28"/>
      <c r="CC128" s="28"/>
      <c r="CD128" s="28"/>
      <c r="CE128" s="28"/>
      <c r="CF128" s="28"/>
      <c r="CG128" s="28"/>
      <c r="CH128" s="28"/>
      <c r="CI128" s="28"/>
      <c r="CJ128" s="28"/>
      <c r="CK128" s="28"/>
      <c r="CL128" s="28"/>
      <c r="CM128" s="28"/>
      <c r="CN128" s="28"/>
      <c r="CO128" s="28"/>
      <c r="CP128" s="28"/>
      <c r="CQ128" s="28"/>
      <c r="CR128" s="28"/>
    </row>
    <row r="129" spans="2:96" s="16" customFormat="1">
      <c r="B129" s="27"/>
      <c r="C129" s="28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  <c r="BF129" s="28"/>
      <c r="BG129" s="28"/>
      <c r="BH129" s="28"/>
      <c r="BI129" s="28"/>
      <c r="BJ129" s="28"/>
      <c r="BK129" s="28"/>
      <c r="BL129" s="28"/>
      <c r="BM129" s="28"/>
      <c r="BN129" s="28"/>
      <c r="BO129" s="28"/>
      <c r="BP129" s="28"/>
      <c r="BQ129" s="28"/>
      <c r="BR129" s="28"/>
      <c r="BS129" s="28"/>
      <c r="BT129" s="28"/>
      <c r="BU129" s="28"/>
      <c r="BV129" s="28"/>
      <c r="BW129" s="28"/>
      <c r="BX129" s="28"/>
      <c r="BY129" s="28"/>
      <c r="BZ129" s="28"/>
      <c r="CA129" s="28"/>
      <c r="CB129" s="28"/>
      <c r="CC129" s="28"/>
      <c r="CD129" s="28"/>
      <c r="CE129" s="28"/>
      <c r="CF129" s="28"/>
      <c r="CG129" s="28"/>
      <c r="CH129" s="28"/>
      <c r="CI129" s="28"/>
      <c r="CJ129" s="28"/>
      <c r="CK129" s="28"/>
      <c r="CL129" s="28"/>
      <c r="CM129" s="28"/>
      <c r="CN129" s="28"/>
      <c r="CO129" s="28"/>
      <c r="CP129" s="28"/>
      <c r="CQ129" s="28"/>
      <c r="CR129" s="28"/>
    </row>
    <row r="130" spans="2:96" s="16" customFormat="1">
      <c r="B130" s="27"/>
      <c r="C130" s="28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  <c r="BF130" s="28"/>
      <c r="BG130" s="28"/>
      <c r="BH130" s="28"/>
      <c r="BI130" s="28"/>
      <c r="BJ130" s="28"/>
      <c r="BK130" s="28"/>
      <c r="BL130" s="28"/>
      <c r="BM130" s="28"/>
      <c r="BN130" s="28"/>
      <c r="BO130" s="28"/>
      <c r="BP130" s="28"/>
      <c r="BQ130" s="28"/>
      <c r="BR130" s="28"/>
      <c r="BS130" s="28"/>
      <c r="BT130" s="28"/>
      <c r="BU130" s="28"/>
      <c r="BV130" s="28"/>
      <c r="BW130" s="28"/>
      <c r="BX130" s="28"/>
      <c r="BY130" s="28"/>
      <c r="BZ130" s="28"/>
      <c r="CA130" s="28"/>
      <c r="CB130" s="28"/>
      <c r="CC130" s="28"/>
      <c r="CD130" s="28"/>
      <c r="CE130" s="28"/>
      <c r="CF130" s="28"/>
      <c r="CG130" s="28"/>
      <c r="CH130" s="28"/>
      <c r="CI130" s="28"/>
      <c r="CJ130" s="28"/>
      <c r="CK130" s="28"/>
      <c r="CL130" s="28"/>
      <c r="CM130" s="28"/>
      <c r="CN130" s="28"/>
      <c r="CO130" s="28"/>
      <c r="CP130" s="28"/>
      <c r="CQ130" s="28"/>
      <c r="CR130" s="28"/>
    </row>
    <row r="131" spans="2:96" s="16" customFormat="1">
      <c r="B131" s="27"/>
      <c r="C131" s="28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  <c r="BF131" s="28"/>
      <c r="BG131" s="28"/>
      <c r="BH131" s="28"/>
      <c r="BI131" s="28"/>
      <c r="BJ131" s="28"/>
      <c r="BK131" s="28"/>
      <c r="BL131" s="28"/>
      <c r="BM131" s="28"/>
      <c r="BN131" s="28"/>
      <c r="BO131" s="28"/>
      <c r="BP131" s="28"/>
      <c r="BQ131" s="28"/>
      <c r="BR131" s="28"/>
      <c r="BS131" s="28"/>
      <c r="BT131" s="28"/>
      <c r="BU131" s="28"/>
      <c r="BV131" s="28"/>
      <c r="BW131" s="28"/>
      <c r="BX131" s="28"/>
      <c r="BY131" s="28"/>
      <c r="BZ131" s="28"/>
      <c r="CA131" s="28"/>
      <c r="CB131" s="28"/>
      <c r="CC131" s="28"/>
      <c r="CD131" s="28"/>
      <c r="CE131" s="28"/>
      <c r="CF131" s="28"/>
      <c r="CG131" s="28"/>
      <c r="CH131" s="28"/>
      <c r="CI131" s="28"/>
      <c r="CJ131" s="28"/>
      <c r="CK131" s="28"/>
      <c r="CL131" s="28"/>
      <c r="CM131" s="28"/>
      <c r="CN131" s="28"/>
      <c r="CO131" s="28"/>
      <c r="CP131" s="28"/>
      <c r="CQ131" s="28"/>
      <c r="CR131" s="28"/>
    </row>
    <row r="132" spans="2:96" s="16" customFormat="1">
      <c r="B132" s="27"/>
      <c r="C132" s="28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  <c r="BF132" s="28"/>
      <c r="BG132" s="28"/>
      <c r="BH132" s="28"/>
      <c r="BI132" s="28"/>
      <c r="BJ132" s="28"/>
      <c r="BK132" s="28"/>
      <c r="BL132" s="28"/>
      <c r="BM132" s="28"/>
      <c r="BN132" s="28"/>
      <c r="BO132" s="28"/>
      <c r="BP132" s="28"/>
      <c r="BQ132" s="28"/>
      <c r="BR132" s="28"/>
      <c r="BS132" s="28"/>
      <c r="BT132" s="28"/>
      <c r="BU132" s="28"/>
      <c r="BV132" s="28"/>
      <c r="BW132" s="28"/>
      <c r="BX132" s="28"/>
      <c r="BY132" s="28"/>
      <c r="BZ132" s="28"/>
      <c r="CA132" s="28"/>
      <c r="CB132" s="28"/>
      <c r="CC132" s="28"/>
      <c r="CD132" s="28"/>
      <c r="CE132" s="28"/>
      <c r="CF132" s="28"/>
      <c r="CG132" s="28"/>
      <c r="CH132" s="28"/>
      <c r="CI132" s="28"/>
      <c r="CJ132" s="28"/>
      <c r="CK132" s="28"/>
      <c r="CL132" s="28"/>
      <c r="CM132" s="28"/>
      <c r="CN132" s="28"/>
      <c r="CO132" s="28"/>
      <c r="CP132" s="28"/>
      <c r="CQ132" s="28"/>
      <c r="CR132" s="28"/>
    </row>
    <row r="133" spans="2:96" s="16" customFormat="1">
      <c r="B133" s="27"/>
      <c r="C133" s="28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  <c r="BF133" s="28"/>
      <c r="BG133" s="28"/>
      <c r="BH133" s="28"/>
      <c r="BI133" s="28"/>
      <c r="BJ133" s="28"/>
      <c r="BK133" s="28"/>
      <c r="BL133" s="28"/>
      <c r="BM133" s="28"/>
      <c r="BN133" s="28"/>
      <c r="BO133" s="28"/>
      <c r="BP133" s="28"/>
      <c r="BQ133" s="28"/>
      <c r="BR133" s="28"/>
      <c r="BS133" s="28"/>
      <c r="BT133" s="28"/>
      <c r="BU133" s="28"/>
      <c r="BV133" s="28"/>
      <c r="BW133" s="28"/>
      <c r="BX133" s="28"/>
      <c r="BY133" s="28"/>
      <c r="BZ133" s="28"/>
      <c r="CA133" s="28"/>
      <c r="CB133" s="28"/>
      <c r="CC133" s="28"/>
      <c r="CD133" s="28"/>
      <c r="CE133" s="28"/>
      <c r="CF133" s="28"/>
      <c r="CG133" s="28"/>
      <c r="CH133" s="28"/>
      <c r="CI133" s="28"/>
      <c r="CJ133" s="28"/>
      <c r="CK133" s="28"/>
      <c r="CL133" s="28"/>
      <c r="CM133" s="28"/>
      <c r="CN133" s="28"/>
      <c r="CO133" s="28"/>
      <c r="CP133" s="28"/>
      <c r="CQ133" s="28"/>
      <c r="CR133" s="28"/>
    </row>
    <row r="134" spans="2:96" s="16" customFormat="1">
      <c r="B134" s="27"/>
      <c r="C134" s="28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  <c r="BF134" s="28"/>
      <c r="BG134" s="28"/>
      <c r="BH134" s="28"/>
      <c r="BI134" s="28"/>
      <c r="BJ134" s="28"/>
      <c r="BK134" s="28"/>
      <c r="BL134" s="28"/>
      <c r="BM134" s="28"/>
      <c r="BN134" s="28"/>
      <c r="BO134" s="28"/>
      <c r="BP134" s="28"/>
      <c r="BQ134" s="28"/>
      <c r="BR134" s="28"/>
      <c r="BS134" s="28"/>
      <c r="BT134" s="28"/>
      <c r="BU134" s="28"/>
      <c r="BV134" s="28"/>
      <c r="BW134" s="28"/>
      <c r="BX134" s="28"/>
      <c r="BY134" s="28"/>
      <c r="BZ134" s="28"/>
      <c r="CA134" s="28"/>
      <c r="CB134" s="28"/>
      <c r="CC134" s="28"/>
      <c r="CD134" s="28"/>
      <c r="CE134" s="28"/>
      <c r="CF134" s="28"/>
      <c r="CG134" s="28"/>
      <c r="CH134" s="28"/>
      <c r="CI134" s="28"/>
      <c r="CJ134" s="28"/>
      <c r="CK134" s="28"/>
      <c r="CL134" s="28"/>
      <c r="CM134" s="28"/>
      <c r="CN134" s="28"/>
      <c r="CO134" s="28"/>
      <c r="CP134" s="28"/>
      <c r="CQ134" s="28"/>
      <c r="CR134" s="28"/>
    </row>
    <row r="135" spans="2:96" s="16" customFormat="1">
      <c r="B135" s="27"/>
      <c r="C135" s="28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  <c r="BF135" s="28"/>
      <c r="BG135" s="28"/>
      <c r="BH135" s="28"/>
      <c r="BI135" s="28"/>
      <c r="BJ135" s="28"/>
      <c r="BK135" s="28"/>
      <c r="BL135" s="28"/>
      <c r="BM135" s="28"/>
      <c r="BN135" s="28"/>
      <c r="BO135" s="28"/>
      <c r="BP135" s="28"/>
      <c r="BQ135" s="28"/>
      <c r="BR135" s="28"/>
      <c r="BS135" s="28"/>
      <c r="BT135" s="28"/>
      <c r="BU135" s="28"/>
      <c r="BV135" s="28"/>
      <c r="BW135" s="28"/>
      <c r="BX135" s="28"/>
      <c r="BY135" s="28"/>
      <c r="BZ135" s="28"/>
      <c r="CA135" s="28"/>
      <c r="CB135" s="28"/>
      <c r="CC135" s="28"/>
      <c r="CD135" s="28"/>
      <c r="CE135" s="28"/>
      <c r="CF135" s="28"/>
      <c r="CG135" s="28"/>
      <c r="CH135" s="28"/>
      <c r="CI135" s="28"/>
      <c r="CJ135" s="28"/>
      <c r="CK135" s="28"/>
      <c r="CL135" s="28"/>
      <c r="CM135" s="28"/>
      <c r="CN135" s="28"/>
      <c r="CO135" s="28"/>
      <c r="CP135" s="28"/>
      <c r="CQ135" s="28"/>
      <c r="CR135" s="28"/>
    </row>
    <row r="136" spans="2:96" s="16" customFormat="1">
      <c r="B136" s="27"/>
      <c r="C136" s="28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  <c r="BF136" s="28"/>
      <c r="BG136" s="28"/>
      <c r="BH136" s="28"/>
      <c r="BI136" s="28"/>
      <c r="BJ136" s="28"/>
      <c r="BK136" s="28"/>
      <c r="BL136" s="28"/>
      <c r="BM136" s="28"/>
      <c r="BN136" s="28"/>
      <c r="BO136" s="28"/>
      <c r="BP136" s="28"/>
      <c r="BQ136" s="28"/>
      <c r="BR136" s="28"/>
      <c r="BS136" s="28"/>
      <c r="BT136" s="28"/>
      <c r="BU136" s="28"/>
      <c r="BV136" s="28"/>
      <c r="BW136" s="28"/>
      <c r="BX136" s="28"/>
      <c r="BY136" s="28"/>
      <c r="BZ136" s="28"/>
      <c r="CA136" s="28"/>
      <c r="CB136" s="28"/>
      <c r="CC136" s="28"/>
      <c r="CD136" s="28"/>
      <c r="CE136" s="28"/>
      <c r="CF136" s="28"/>
      <c r="CG136" s="28"/>
      <c r="CH136" s="28"/>
      <c r="CI136" s="28"/>
      <c r="CJ136" s="28"/>
      <c r="CK136" s="28"/>
      <c r="CL136" s="28"/>
      <c r="CM136" s="28"/>
      <c r="CN136" s="28"/>
      <c r="CO136" s="28"/>
      <c r="CP136" s="28"/>
      <c r="CQ136" s="28"/>
      <c r="CR136" s="28"/>
    </row>
    <row r="137" spans="2:96" s="16" customFormat="1">
      <c r="B137" s="27"/>
      <c r="C137" s="28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  <c r="BF137" s="28"/>
      <c r="BG137" s="28"/>
      <c r="BH137" s="28"/>
      <c r="BI137" s="28"/>
      <c r="BJ137" s="28"/>
      <c r="BK137" s="28"/>
      <c r="BL137" s="28"/>
      <c r="BM137" s="28"/>
      <c r="BN137" s="28"/>
      <c r="BO137" s="28"/>
      <c r="BP137" s="28"/>
      <c r="BQ137" s="28"/>
      <c r="BR137" s="28"/>
      <c r="BS137" s="28"/>
      <c r="BT137" s="28"/>
      <c r="BU137" s="28"/>
      <c r="BV137" s="28"/>
      <c r="BW137" s="28"/>
      <c r="BX137" s="28"/>
      <c r="BY137" s="28"/>
      <c r="BZ137" s="28"/>
      <c r="CA137" s="28"/>
      <c r="CB137" s="28"/>
      <c r="CC137" s="28"/>
      <c r="CD137" s="28"/>
      <c r="CE137" s="28"/>
      <c r="CF137" s="28"/>
      <c r="CG137" s="28"/>
      <c r="CH137" s="28"/>
      <c r="CI137" s="28"/>
      <c r="CJ137" s="28"/>
      <c r="CK137" s="28"/>
      <c r="CL137" s="28"/>
      <c r="CM137" s="28"/>
      <c r="CN137" s="28"/>
      <c r="CO137" s="28"/>
      <c r="CP137" s="28"/>
      <c r="CQ137" s="28"/>
      <c r="CR137" s="28"/>
    </row>
    <row r="138" spans="2:96" s="16" customFormat="1">
      <c r="B138" s="27"/>
      <c r="C138" s="28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  <c r="BF138" s="28"/>
      <c r="BG138" s="28"/>
      <c r="BH138" s="28"/>
      <c r="BI138" s="28"/>
      <c r="BJ138" s="28"/>
      <c r="BK138" s="28"/>
      <c r="BL138" s="28"/>
      <c r="BM138" s="28"/>
      <c r="BN138" s="28"/>
      <c r="BO138" s="28"/>
      <c r="BP138" s="28"/>
      <c r="BQ138" s="28"/>
      <c r="BR138" s="28"/>
      <c r="BS138" s="28"/>
      <c r="BT138" s="28"/>
      <c r="BU138" s="28"/>
      <c r="BV138" s="28"/>
      <c r="BW138" s="28"/>
      <c r="BX138" s="28"/>
      <c r="BY138" s="28"/>
      <c r="BZ138" s="28"/>
      <c r="CA138" s="28"/>
      <c r="CB138" s="28"/>
      <c r="CC138" s="28"/>
      <c r="CD138" s="28"/>
      <c r="CE138" s="28"/>
      <c r="CF138" s="28"/>
      <c r="CG138" s="28"/>
      <c r="CH138" s="28"/>
      <c r="CI138" s="28"/>
      <c r="CJ138" s="28"/>
      <c r="CK138" s="28"/>
      <c r="CL138" s="28"/>
      <c r="CM138" s="28"/>
      <c r="CN138" s="28"/>
      <c r="CO138" s="28"/>
      <c r="CP138" s="28"/>
      <c r="CQ138" s="28"/>
      <c r="CR138" s="28"/>
    </row>
    <row r="139" spans="2:96" s="16" customFormat="1">
      <c r="B139" s="27"/>
      <c r="C139" s="28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  <c r="BF139" s="28"/>
      <c r="BG139" s="28"/>
      <c r="BH139" s="28"/>
      <c r="BI139" s="28"/>
      <c r="BJ139" s="28"/>
      <c r="BK139" s="28"/>
      <c r="BL139" s="28"/>
      <c r="BM139" s="28"/>
      <c r="BN139" s="28"/>
      <c r="BO139" s="28"/>
      <c r="BP139" s="28"/>
      <c r="BQ139" s="28"/>
      <c r="BR139" s="28"/>
      <c r="BS139" s="28"/>
      <c r="BT139" s="28"/>
      <c r="BU139" s="28"/>
      <c r="BV139" s="28"/>
      <c r="BW139" s="28"/>
      <c r="BX139" s="28"/>
      <c r="BY139" s="28"/>
      <c r="BZ139" s="28"/>
      <c r="CA139" s="28"/>
      <c r="CB139" s="28"/>
      <c r="CC139" s="28"/>
      <c r="CD139" s="28"/>
      <c r="CE139" s="28"/>
      <c r="CF139" s="28"/>
      <c r="CG139" s="28"/>
      <c r="CH139" s="28"/>
      <c r="CI139" s="28"/>
      <c r="CJ139" s="28"/>
      <c r="CK139" s="28"/>
      <c r="CL139" s="28"/>
      <c r="CM139" s="28"/>
      <c r="CN139" s="28"/>
      <c r="CO139" s="28"/>
      <c r="CP139" s="28"/>
      <c r="CQ139" s="28"/>
      <c r="CR139" s="28"/>
    </row>
    <row r="140" spans="2:96" s="16" customFormat="1">
      <c r="B140" s="27"/>
      <c r="C140" s="28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8"/>
      <c r="BE140" s="28"/>
      <c r="BF140" s="28"/>
      <c r="BG140" s="28"/>
      <c r="BH140" s="28"/>
      <c r="BI140" s="28"/>
      <c r="BJ140" s="28"/>
      <c r="BK140" s="28"/>
      <c r="BL140" s="28"/>
      <c r="BM140" s="28"/>
      <c r="BN140" s="28"/>
      <c r="BO140" s="28"/>
      <c r="BP140" s="28"/>
      <c r="BQ140" s="28"/>
      <c r="BR140" s="28"/>
      <c r="BS140" s="28"/>
      <c r="BT140" s="28"/>
      <c r="BU140" s="28"/>
      <c r="BV140" s="28"/>
      <c r="BW140" s="28"/>
      <c r="BX140" s="28"/>
      <c r="BY140" s="28"/>
      <c r="BZ140" s="28"/>
      <c r="CA140" s="28"/>
      <c r="CB140" s="28"/>
      <c r="CC140" s="28"/>
      <c r="CD140" s="28"/>
      <c r="CE140" s="28"/>
      <c r="CF140" s="28"/>
      <c r="CG140" s="28"/>
      <c r="CH140" s="28"/>
      <c r="CI140" s="28"/>
      <c r="CJ140" s="28"/>
      <c r="CK140" s="28"/>
      <c r="CL140" s="28"/>
      <c r="CM140" s="28"/>
      <c r="CN140" s="28"/>
      <c r="CO140" s="28"/>
      <c r="CP140" s="28"/>
      <c r="CQ140" s="28"/>
      <c r="CR140" s="28"/>
    </row>
    <row r="141" spans="2:96" s="16" customFormat="1">
      <c r="B141" s="27"/>
      <c r="C141" s="28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  <c r="BA141" s="28"/>
      <c r="BB141" s="28"/>
      <c r="BC141" s="28"/>
      <c r="BD141" s="28"/>
      <c r="BE141" s="28"/>
      <c r="BF141" s="28"/>
      <c r="BG141" s="28"/>
      <c r="BH141" s="28"/>
      <c r="BI141" s="28"/>
      <c r="BJ141" s="28"/>
      <c r="BK141" s="28"/>
      <c r="BL141" s="28"/>
      <c r="BM141" s="28"/>
      <c r="BN141" s="28"/>
      <c r="BO141" s="28"/>
      <c r="BP141" s="28"/>
      <c r="BQ141" s="28"/>
      <c r="BR141" s="28"/>
      <c r="BS141" s="28"/>
      <c r="BT141" s="28"/>
      <c r="BU141" s="28"/>
      <c r="BV141" s="28"/>
      <c r="BW141" s="28"/>
      <c r="BX141" s="28"/>
      <c r="BY141" s="28"/>
      <c r="BZ141" s="28"/>
      <c r="CA141" s="28"/>
      <c r="CB141" s="28"/>
      <c r="CC141" s="28"/>
      <c r="CD141" s="28"/>
      <c r="CE141" s="28"/>
      <c r="CF141" s="28"/>
      <c r="CG141" s="28"/>
      <c r="CH141" s="28"/>
      <c r="CI141" s="28"/>
      <c r="CJ141" s="28"/>
      <c r="CK141" s="28"/>
      <c r="CL141" s="28"/>
      <c r="CM141" s="28"/>
      <c r="CN141" s="28"/>
      <c r="CO141" s="28"/>
      <c r="CP141" s="28"/>
      <c r="CQ141" s="28"/>
      <c r="CR141" s="28"/>
    </row>
    <row r="142" spans="2:96" s="16" customFormat="1">
      <c r="B142" s="27"/>
      <c r="C142" s="28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  <c r="AY142" s="28"/>
      <c r="AZ142" s="28"/>
      <c r="BA142" s="28"/>
      <c r="BB142" s="28"/>
      <c r="BC142" s="28"/>
      <c r="BD142" s="28"/>
      <c r="BE142" s="28"/>
      <c r="BF142" s="28"/>
      <c r="BG142" s="28"/>
      <c r="BH142" s="28"/>
      <c r="BI142" s="28"/>
      <c r="BJ142" s="28"/>
      <c r="BK142" s="28"/>
      <c r="BL142" s="28"/>
      <c r="BM142" s="28"/>
      <c r="BN142" s="28"/>
      <c r="BO142" s="28"/>
      <c r="BP142" s="28"/>
      <c r="BQ142" s="28"/>
      <c r="BR142" s="28"/>
      <c r="BS142" s="28"/>
      <c r="BT142" s="28"/>
      <c r="BU142" s="28"/>
      <c r="BV142" s="28"/>
      <c r="BW142" s="28"/>
      <c r="BX142" s="28"/>
      <c r="BY142" s="28"/>
      <c r="BZ142" s="28"/>
      <c r="CA142" s="28"/>
      <c r="CB142" s="28"/>
      <c r="CC142" s="28"/>
      <c r="CD142" s="28"/>
      <c r="CE142" s="28"/>
      <c r="CF142" s="28"/>
      <c r="CG142" s="28"/>
      <c r="CH142" s="28"/>
      <c r="CI142" s="28"/>
      <c r="CJ142" s="28"/>
      <c r="CK142" s="28"/>
      <c r="CL142" s="28"/>
      <c r="CM142" s="28"/>
      <c r="CN142" s="28"/>
      <c r="CO142" s="28"/>
      <c r="CP142" s="28"/>
      <c r="CQ142" s="28"/>
      <c r="CR142" s="28"/>
    </row>
    <row r="143" spans="2:96" s="16" customFormat="1">
      <c r="B143" s="27"/>
      <c r="C143" s="28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  <c r="AX143" s="28"/>
      <c r="AY143" s="28"/>
      <c r="AZ143" s="28"/>
      <c r="BA143" s="28"/>
      <c r="BB143" s="28"/>
      <c r="BC143" s="28"/>
      <c r="BD143" s="28"/>
      <c r="BE143" s="28"/>
      <c r="BF143" s="28"/>
      <c r="BG143" s="28"/>
      <c r="BH143" s="28"/>
      <c r="BI143" s="28"/>
      <c r="BJ143" s="28"/>
      <c r="BK143" s="28"/>
      <c r="BL143" s="28"/>
      <c r="BM143" s="28"/>
      <c r="BN143" s="28"/>
      <c r="BO143" s="28"/>
      <c r="BP143" s="28"/>
      <c r="BQ143" s="28"/>
      <c r="BR143" s="28"/>
      <c r="BS143" s="28"/>
      <c r="BT143" s="28"/>
      <c r="BU143" s="28"/>
      <c r="BV143" s="28"/>
      <c r="BW143" s="28"/>
      <c r="BX143" s="28"/>
      <c r="BY143" s="28"/>
      <c r="BZ143" s="28"/>
      <c r="CA143" s="28"/>
      <c r="CB143" s="28"/>
      <c r="CC143" s="28"/>
      <c r="CD143" s="28"/>
      <c r="CE143" s="28"/>
      <c r="CF143" s="28"/>
      <c r="CG143" s="28"/>
      <c r="CH143" s="28"/>
      <c r="CI143" s="28"/>
      <c r="CJ143" s="28"/>
      <c r="CK143" s="28"/>
      <c r="CL143" s="28"/>
      <c r="CM143" s="28"/>
      <c r="CN143" s="28"/>
      <c r="CO143" s="28"/>
      <c r="CP143" s="28"/>
      <c r="CQ143" s="28"/>
      <c r="CR143" s="28"/>
    </row>
    <row r="144" spans="2:96" s="16" customFormat="1">
      <c r="B144" s="27"/>
      <c r="C144" s="28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  <c r="BA144" s="28"/>
      <c r="BB144" s="28"/>
      <c r="BC144" s="28"/>
      <c r="BD144" s="28"/>
      <c r="BE144" s="28"/>
      <c r="BF144" s="28"/>
      <c r="BG144" s="28"/>
      <c r="BH144" s="28"/>
      <c r="BI144" s="28"/>
      <c r="BJ144" s="28"/>
      <c r="BK144" s="28"/>
      <c r="BL144" s="28"/>
      <c r="BM144" s="28"/>
      <c r="BN144" s="28"/>
      <c r="BO144" s="28"/>
      <c r="BP144" s="28"/>
      <c r="BQ144" s="28"/>
      <c r="BR144" s="28"/>
      <c r="BS144" s="28"/>
      <c r="BT144" s="28"/>
      <c r="BU144" s="28"/>
      <c r="BV144" s="28"/>
      <c r="BW144" s="28"/>
      <c r="BX144" s="28"/>
      <c r="BY144" s="28"/>
      <c r="BZ144" s="28"/>
      <c r="CA144" s="28"/>
      <c r="CB144" s="28"/>
      <c r="CC144" s="28"/>
      <c r="CD144" s="28"/>
      <c r="CE144" s="28"/>
      <c r="CF144" s="28"/>
      <c r="CG144" s="28"/>
      <c r="CH144" s="28"/>
      <c r="CI144" s="28"/>
      <c r="CJ144" s="28"/>
      <c r="CK144" s="28"/>
      <c r="CL144" s="28"/>
      <c r="CM144" s="28"/>
      <c r="CN144" s="28"/>
      <c r="CO144" s="28"/>
      <c r="CP144" s="28"/>
      <c r="CQ144" s="28"/>
      <c r="CR144" s="28"/>
    </row>
    <row r="145" spans="2:96" s="16" customFormat="1">
      <c r="B145" s="27"/>
      <c r="C145" s="28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8"/>
      <c r="BA145" s="28"/>
      <c r="BB145" s="28"/>
      <c r="BC145" s="28"/>
      <c r="BD145" s="28"/>
      <c r="BE145" s="28"/>
      <c r="BF145" s="28"/>
      <c r="BG145" s="28"/>
      <c r="BH145" s="28"/>
      <c r="BI145" s="28"/>
      <c r="BJ145" s="28"/>
      <c r="BK145" s="28"/>
      <c r="BL145" s="28"/>
      <c r="BM145" s="28"/>
      <c r="BN145" s="28"/>
      <c r="BO145" s="28"/>
      <c r="BP145" s="28"/>
      <c r="BQ145" s="28"/>
      <c r="BR145" s="28"/>
      <c r="BS145" s="28"/>
      <c r="BT145" s="28"/>
      <c r="BU145" s="28"/>
      <c r="BV145" s="28"/>
      <c r="BW145" s="28"/>
      <c r="BX145" s="28"/>
      <c r="BY145" s="28"/>
      <c r="BZ145" s="28"/>
      <c r="CA145" s="28"/>
      <c r="CB145" s="28"/>
      <c r="CC145" s="28"/>
      <c r="CD145" s="28"/>
      <c r="CE145" s="28"/>
      <c r="CF145" s="28"/>
      <c r="CG145" s="28"/>
      <c r="CH145" s="28"/>
      <c r="CI145" s="28"/>
      <c r="CJ145" s="28"/>
      <c r="CK145" s="28"/>
      <c r="CL145" s="28"/>
      <c r="CM145" s="28"/>
      <c r="CN145" s="28"/>
      <c r="CO145" s="28"/>
      <c r="CP145" s="28"/>
      <c r="CQ145" s="28"/>
      <c r="CR145" s="28"/>
    </row>
    <row r="146" spans="2:96" s="16" customFormat="1">
      <c r="B146" s="27"/>
      <c r="C146" s="28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  <c r="BA146" s="28"/>
      <c r="BB146" s="28"/>
      <c r="BC146" s="28"/>
      <c r="BD146" s="28"/>
      <c r="BE146" s="28"/>
      <c r="BF146" s="28"/>
      <c r="BG146" s="28"/>
      <c r="BH146" s="28"/>
      <c r="BI146" s="28"/>
      <c r="BJ146" s="28"/>
      <c r="BK146" s="28"/>
      <c r="BL146" s="28"/>
      <c r="BM146" s="28"/>
      <c r="BN146" s="28"/>
      <c r="BO146" s="28"/>
      <c r="BP146" s="28"/>
      <c r="BQ146" s="28"/>
      <c r="BR146" s="28"/>
      <c r="BS146" s="28"/>
      <c r="BT146" s="28"/>
      <c r="BU146" s="28"/>
      <c r="BV146" s="28"/>
      <c r="BW146" s="28"/>
      <c r="BX146" s="28"/>
      <c r="BY146" s="28"/>
      <c r="BZ146" s="28"/>
      <c r="CA146" s="28"/>
      <c r="CB146" s="28"/>
      <c r="CC146" s="28"/>
      <c r="CD146" s="28"/>
      <c r="CE146" s="28"/>
      <c r="CF146" s="28"/>
      <c r="CG146" s="28"/>
      <c r="CH146" s="28"/>
      <c r="CI146" s="28"/>
      <c r="CJ146" s="28"/>
      <c r="CK146" s="28"/>
      <c r="CL146" s="28"/>
      <c r="CM146" s="28"/>
      <c r="CN146" s="28"/>
      <c r="CO146" s="28"/>
      <c r="CP146" s="28"/>
      <c r="CQ146" s="28"/>
      <c r="CR146" s="28"/>
    </row>
    <row r="147" spans="2:96" s="16" customFormat="1">
      <c r="B147" s="27"/>
      <c r="C147" s="28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  <c r="BA147" s="28"/>
      <c r="BB147" s="28"/>
      <c r="BC147" s="28"/>
      <c r="BD147" s="28"/>
      <c r="BE147" s="28"/>
      <c r="BF147" s="28"/>
      <c r="BG147" s="28"/>
      <c r="BH147" s="28"/>
      <c r="BI147" s="28"/>
      <c r="BJ147" s="28"/>
      <c r="BK147" s="28"/>
      <c r="BL147" s="28"/>
      <c r="BM147" s="28"/>
      <c r="BN147" s="28"/>
      <c r="BO147" s="28"/>
      <c r="BP147" s="28"/>
      <c r="BQ147" s="28"/>
      <c r="BR147" s="28"/>
      <c r="BS147" s="28"/>
      <c r="BT147" s="28"/>
      <c r="BU147" s="28"/>
      <c r="BV147" s="28"/>
      <c r="BW147" s="28"/>
      <c r="BX147" s="28"/>
      <c r="BY147" s="28"/>
      <c r="BZ147" s="28"/>
      <c r="CA147" s="28"/>
      <c r="CB147" s="28"/>
      <c r="CC147" s="28"/>
      <c r="CD147" s="28"/>
      <c r="CE147" s="28"/>
      <c r="CF147" s="28"/>
      <c r="CG147" s="28"/>
      <c r="CH147" s="28"/>
      <c r="CI147" s="28"/>
      <c r="CJ147" s="28"/>
      <c r="CK147" s="28"/>
      <c r="CL147" s="28"/>
      <c r="CM147" s="28"/>
      <c r="CN147" s="28"/>
      <c r="CO147" s="28"/>
      <c r="CP147" s="28"/>
      <c r="CQ147" s="28"/>
      <c r="CR147" s="28"/>
    </row>
    <row r="148" spans="2:96" s="16" customFormat="1">
      <c r="B148" s="27"/>
      <c r="C148" s="28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8"/>
      <c r="AZ148" s="28"/>
      <c r="BA148" s="28"/>
      <c r="BB148" s="28"/>
      <c r="BC148" s="28"/>
      <c r="BD148" s="28"/>
      <c r="BE148" s="28"/>
      <c r="BF148" s="28"/>
      <c r="BG148" s="28"/>
      <c r="BH148" s="28"/>
      <c r="BI148" s="28"/>
      <c r="BJ148" s="28"/>
      <c r="BK148" s="28"/>
      <c r="BL148" s="28"/>
      <c r="BM148" s="28"/>
      <c r="BN148" s="28"/>
      <c r="BO148" s="28"/>
      <c r="BP148" s="28"/>
      <c r="BQ148" s="28"/>
      <c r="BR148" s="28"/>
      <c r="BS148" s="28"/>
      <c r="BT148" s="28"/>
      <c r="BU148" s="28"/>
      <c r="BV148" s="28"/>
      <c r="BW148" s="28"/>
      <c r="BX148" s="28"/>
      <c r="BY148" s="28"/>
      <c r="BZ148" s="28"/>
      <c r="CA148" s="28"/>
      <c r="CB148" s="28"/>
      <c r="CC148" s="28"/>
      <c r="CD148" s="28"/>
      <c r="CE148" s="28"/>
      <c r="CF148" s="28"/>
      <c r="CG148" s="28"/>
      <c r="CH148" s="28"/>
      <c r="CI148" s="28"/>
      <c r="CJ148" s="28"/>
      <c r="CK148" s="28"/>
      <c r="CL148" s="28"/>
      <c r="CM148" s="28"/>
      <c r="CN148" s="28"/>
      <c r="CO148" s="28"/>
      <c r="CP148" s="28"/>
      <c r="CQ148" s="28"/>
      <c r="CR148" s="28"/>
    </row>
    <row r="149" spans="2:96" s="16" customFormat="1">
      <c r="B149" s="27"/>
      <c r="C149" s="28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28"/>
      <c r="BE149" s="28"/>
      <c r="BF149" s="28"/>
      <c r="BG149" s="28"/>
      <c r="BH149" s="28"/>
      <c r="BI149" s="28"/>
      <c r="BJ149" s="28"/>
      <c r="BK149" s="28"/>
      <c r="BL149" s="28"/>
      <c r="BM149" s="28"/>
      <c r="BN149" s="28"/>
      <c r="BO149" s="28"/>
      <c r="BP149" s="28"/>
      <c r="BQ149" s="28"/>
      <c r="BR149" s="28"/>
      <c r="BS149" s="28"/>
      <c r="BT149" s="28"/>
      <c r="BU149" s="28"/>
      <c r="BV149" s="28"/>
      <c r="BW149" s="28"/>
      <c r="BX149" s="28"/>
      <c r="BY149" s="28"/>
      <c r="BZ149" s="28"/>
      <c r="CA149" s="28"/>
      <c r="CB149" s="28"/>
      <c r="CC149" s="28"/>
      <c r="CD149" s="28"/>
      <c r="CE149" s="28"/>
      <c r="CF149" s="28"/>
      <c r="CG149" s="28"/>
      <c r="CH149" s="28"/>
      <c r="CI149" s="28"/>
      <c r="CJ149" s="28"/>
      <c r="CK149" s="28"/>
      <c r="CL149" s="28"/>
      <c r="CM149" s="28"/>
      <c r="CN149" s="28"/>
      <c r="CO149" s="28"/>
      <c r="CP149" s="28"/>
      <c r="CQ149" s="28"/>
      <c r="CR149" s="28"/>
    </row>
    <row r="150" spans="2:96" s="16" customFormat="1">
      <c r="B150" s="27"/>
      <c r="C150" s="28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  <c r="BF150" s="28"/>
      <c r="BG150" s="28"/>
      <c r="BH150" s="28"/>
      <c r="BI150" s="28"/>
      <c r="BJ150" s="28"/>
      <c r="BK150" s="28"/>
      <c r="BL150" s="28"/>
      <c r="BM150" s="28"/>
      <c r="BN150" s="28"/>
      <c r="BO150" s="28"/>
      <c r="BP150" s="28"/>
      <c r="BQ150" s="28"/>
      <c r="BR150" s="28"/>
      <c r="BS150" s="28"/>
      <c r="BT150" s="28"/>
      <c r="BU150" s="28"/>
      <c r="BV150" s="28"/>
      <c r="BW150" s="28"/>
      <c r="BX150" s="28"/>
      <c r="BY150" s="28"/>
      <c r="BZ150" s="28"/>
      <c r="CA150" s="28"/>
      <c r="CB150" s="28"/>
      <c r="CC150" s="28"/>
      <c r="CD150" s="28"/>
      <c r="CE150" s="28"/>
      <c r="CF150" s="28"/>
      <c r="CG150" s="28"/>
      <c r="CH150" s="28"/>
      <c r="CI150" s="28"/>
      <c r="CJ150" s="28"/>
      <c r="CK150" s="28"/>
      <c r="CL150" s="28"/>
      <c r="CM150" s="28"/>
      <c r="CN150" s="28"/>
      <c r="CO150" s="28"/>
      <c r="CP150" s="28"/>
      <c r="CQ150" s="28"/>
      <c r="CR150" s="28"/>
    </row>
    <row r="151" spans="2:96" s="16" customFormat="1">
      <c r="B151" s="27"/>
      <c r="C151" s="28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  <c r="BF151" s="28"/>
      <c r="BG151" s="28"/>
      <c r="BH151" s="28"/>
      <c r="BI151" s="28"/>
      <c r="BJ151" s="28"/>
      <c r="BK151" s="28"/>
      <c r="BL151" s="28"/>
      <c r="BM151" s="28"/>
      <c r="BN151" s="28"/>
      <c r="BO151" s="28"/>
      <c r="BP151" s="28"/>
      <c r="BQ151" s="28"/>
      <c r="BR151" s="28"/>
      <c r="BS151" s="28"/>
      <c r="BT151" s="28"/>
      <c r="BU151" s="28"/>
      <c r="BV151" s="28"/>
      <c r="BW151" s="28"/>
      <c r="BX151" s="28"/>
      <c r="BY151" s="28"/>
      <c r="BZ151" s="28"/>
      <c r="CA151" s="28"/>
      <c r="CB151" s="28"/>
      <c r="CC151" s="28"/>
      <c r="CD151" s="28"/>
      <c r="CE151" s="28"/>
      <c r="CF151" s="28"/>
      <c r="CG151" s="28"/>
      <c r="CH151" s="28"/>
      <c r="CI151" s="28"/>
      <c r="CJ151" s="28"/>
      <c r="CK151" s="28"/>
      <c r="CL151" s="28"/>
      <c r="CM151" s="28"/>
      <c r="CN151" s="28"/>
      <c r="CO151" s="28"/>
      <c r="CP151" s="28"/>
      <c r="CQ151" s="28"/>
      <c r="CR151" s="28"/>
    </row>
    <row r="152" spans="2:96" s="16" customFormat="1">
      <c r="B152" s="27"/>
      <c r="C152" s="28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  <c r="BA152" s="28"/>
      <c r="BB152" s="28"/>
      <c r="BC152" s="28"/>
      <c r="BD152" s="28"/>
      <c r="BE152" s="28"/>
      <c r="BF152" s="28"/>
      <c r="BG152" s="28"/>
      <c r="BH152" s="28"/>
      <c r="BI152" s="28"/>
      <c r="BJ152" s="28"/>
      <c r="BK152" s="28"/>
      <c r="BL152" s="28"/>
      <c r="BM152" s="28"/>
      <c r="BN152" s="28"/>
      <c r="BO152" s="28"/>
      <c r="BP152" s="28"/>
      <c r="BQ152" s="28"/>
      <c r="BR152" s="28"/>
      <c r="BS152" s="28"/>
      <c r="BT152" s="28"/>
      <c r="BU152" s="28"/>
      <c r="BV152" s="28"/>
      <c r="BW152" s="28"/>
      <c r="BX152" s="28"/>
      <c r="BY152" s="28"/>
      <c r="BZ152" s="28"/>
      <c r="CA152" s="28"/>
      <c r="CB152" s="28"/>
      <c r="CC152" s="28"/>
      <c r="CD152" s="28"/>
      <c r="CE152" s="28"/>
      <c r="CF152" s="28"/>
      <c r="CG152" s="28"/>
      <c r="CH152" s="28"/>
      <c r="CI152" s="28"/>
      <c r="CJ152" s="28"/>
      <c r="CK152" s="28"/>
      <c r="CL152" s="28"/>
      <c r="CM152" s="28"/>
      <c r="CN152" s="28"/>
      <c r="CO152" s="28"/>
      <c r="CP152" s="28"/>
      <c r="CQ152" s="28"/>
      <c r="CR152" s="28"/>
    </row>
    <row r="153" spans="2:96" s="16" customFormat="1">
      <c r="B153" s="27"/>
      <c r="C153" s="28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  <c r="BA153" s="28"/>
      <c r="BB153" s="28"/>
      <c r="BC153" s="28"/>
      <c r="BD153" s="28"/>
      <c r="BE153" s="28"/>
      <c r="BF153" s="28"/>
      <c r="BG153" s="28"/>
      <c r="BH153" s="28"/>
      <c r="BI153" s="28"/>
      <c r="BJ153" s="28"/>
      <c r="BK153" s="28"/>
      <c r="BL153" s="28"/>
      <c r="BM153" s="28"/>
      <c r="BN153" s="28"/>
      <c r="BO153" s="28"/>
      <c r="BP153" s="28"/>
      <c r="BQ153" s="28"/>
      <c r="BR153" s="28"/>
      <c r="BS153" s="28"/>
      <c r="BT153" s="28"/>
      <c r="BU153" s="28"/>
      <c r="BV153" s="28"/>
      <c r="BW153" s="28"/>
      <c r="BX153" s="28"/>
      <c r="BY153" s="28"/>
      <c r="BZ153" s="28"/>
      <c r="CA153" s="28"/>
      <c r="CB153" s="28"/>
      <c r="CC153" s="28"/>
      <c r="CD153" s="28"/>
      <c r="CE153" s="28"/>
      <c r="CF153" s="28"/>
      <c r="CG153" s="28"/>
      <c r="CH153" s="28"/>
      <c r="CI153" s="28"/>
      <c r="CJ153" s="28"/>
      <c r="CK153" s="28"/>
      <c r="CL153" s="28"/>
      <c r="CM153" s="28"/>
      <c r="CN153" s="28"/>
      <c r="CO153" s="28"/>
      <c r="CP153" s="28"/>
      <c r="CQ153" s="28"/>
      <c r="CR153" s="28"/>
    </row>
    <row r="154" spans="2:96" s="16" customFormat="1">
      <c r="B154" s="27"/>
      <c r="C154" s="28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  <c r="BA154" s="28"/>
      <c r="BB154" s="28"/>
      <c r="BC154" s="28"/>
      <c r="BD154" s="28"/>
      <c r="BE154" s="28"/>
      <c r="BF154" s="28"/>
      <c r="BG154" s="28"/>
      <c r="BH154" s="28"/>
      <c r="BI154" s="28"/>
      <c r="BJ154" s="28"/>
      <c r="BK154" s="28"/>
      <c r="BL154" s="28"/>
      <c r="BM154" s="28"/>
      <c r="BN154" s="28"/>
      <c r="BO154" s="28"/>
      <c r="BP154" s="28"/>
      <c r="BQ154" s="28"/>
      <c r="BR154" s="28"/>
      <c r="BS154" s="28"/>
      <c r="BT154" s="28"/>
      <c r="BU154" s="28"/>
      <c r="BV154" s="28"/>
      <c r="BW154" s="28"/>
      <c r="BX154" s="28"/>
      <c r="BY154" s="28"/>
      <c r="BZ154" s="28"/>
      <c r="CA154" s="28"/>
      <c r="CB154" s="28"/>
      <c r="CC154" s="28"/>
      <c r="CD154" s="28"/>
      <c r="CE154" s="28"/>
      <c r="CF154" s="28"/>
      <c r="CG154" s="28"/>
      <c r="CH154" s="28"/>
      <c r="CI154" s="28"/>
      <c r="CJ154" s="28"/>
      <c r="CK154" s="28"/>
      <c r="CL154" s="28"/>
      <c r="CM154" s="28"/>
      <c r="CN154" s="28"/>
      <c r="CO154" s="28"/>
      <c r="CP154" s="28"/>
      <c r="CQ154" s="28"/>
      <c r="CR154" s="28"/>
    </row>
    <row r="155" spans="2:96" s="16" customFormat="1">
      <c r="B155" s="27"/>
      <c r="C155" s="28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  <c r="BA155" s="28"/>
      <c r="BB155" s="28"/>
      <c r="BC155" s="28"/>
      <c r="BD155" s="28"/>
      <c r="BE155" s="28"/>
      <c r="BF155" s="28"/>
      <c r="BG155" s="28"/>
      <c r="BH155" s="28"/>
      <c r="BI155" s="28"/>
      <c r="BJ155" s="28"/>
      <c r="BK155" s="28"/>
      <c r="BL155" s="28"/>
      <c r="BM155" s="28"/>
      <c r="BN155" s="28"/>
      <c r="BO155" s="28"/>
      <c r="BP155" s="28"/>
      <c r="BQ155" s="28"/>
      <c r="BR155" s="28"/>
      <c r="BS155" s="28"/>
      <c r="BT155" s="28"/>
      <c r="BU155" s="28"/>
      <c r="BV155" s="28"/>
      <c r="BW155" s="28"/>
      <c r="BX155" s="28"/>
      <c r="BY155" s="28"/>
      <c r="BZ155" s="28"/>
      <c r="CA155" s="28"/>
      <c r="CB155" s="28"/>
      <c r="CC155" s="28"/>
      <c r="CD155" s="28"/>
      <c r="CE155" s="28"/>
      <c r="CF155" s="28"/>
      <c r="CG155" s="28"/>
      <c r="CH155" s="28"/>
      <c r="CI155" s="28"/>
      <c r="CJ155" s="28"/>
      <c r="CK155" s="28"/>
      <c r="CL155" s="28"/>
      <c r="CM155" s="28"/>
      <c r="CN155" s="28"/>
      <c r="CO155" s="28"/>
      <c r="CP155" s="28"/>
      <c r="CQ155" s="28"/>
      <c r="CR155" s="28"/>
    </row>
    <row r="156" spans="2:96" s="16" customFormat="1">
      <c r="B156" s="27"/>
      <c r="C156" s="28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  <c r="BF156" s="28"/>
      <c r="BG156" s="28"/>
      <c r="BH156" s="28"/>
      <c r="BI156" s="28"/>
      <c r="BJ156" s="28"/>
      <c r="BK156" s="28"/>
      <c r="BL156" s="28"/>
      <c r="BM156" s="28"/>
      <c r="BN156" s="28"/>
      <c r="BO156" s="28"/>
      <c r="BP156" s="28"/>
      <c r="BQ156" s="28"/>
      <c r="BR156" s="28"/>
      <c r="BS156" s="28"/>
      <c r="BT156" s="28"/>
      <c r="BU156" s="28"/>
      <c r="BV156" s="28"/>
      <c r="BW156" s="28"/>
      <c r="BX156" s="28"/>
      <c r="BY156" s="28"/>
      <c r="BZ156" s="28"/>
      <c r="CA156" s="28"/>
      <c r="CB156" s="28"/>
      <c r="CC156" s="28"/>
      <c r="CD156" s="28"/>
      <c r="CE156" s="28"/>
      <c r="CF156" s="28"/>
      <c r="CG156" s="28"/>
      <c r="CH156" s="28"/>
      <c r="CI156" s="28"/>
      <c r="CJ156" s="28"/>
      <c r="CK156" s="28"/>
      <c r="CL156" s="28"/>
      <c r="CM156" s="28"/>
      <c r="CN156" s="28"/>
      <c r="CO156" s="28"/>
      <c r="CP156" s="28"/>
      <c r="CQ156" s="28"/>
      <c r="CR156" s="28"/>
    </row>
    <row r="157" spans="2:96" s="16" customFormat="1">
      <c r="B157" s="27"/>
      <c r="C157" s="28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28"/>
      <c r="BE157" s="28"/>
      <c r="BF157" s="28"/>
      <c r="BG157" s="28"/>
      <c r="BH157" s="28"/>
      <c r="BI157" s="28"/>
      <c r="BJ157" s="28"/>
      <c r="BK157" s="28"/>
      <c r="BL157" s="28"/>
      <c r="BM157" s="28"/>
      <c r="BN157" s="28"/>
      <c r="BO157" s="28"/>
      <c r="BP157" s="28"/>
      <c r="BQ157" s="28"/>
      <c r="BR157" s="28"/>
      <c r="BS157" s="28"/>
      <c r="BT157" s="28"/>
      <c r="BU157" s="28"/>
      <c r="BV157" s="28"/>
      <c r="BW157" s="28"/>
      <c r="BX157" s="28"/>
      <c r="BY157" s="28"/>
      <c r="BZ157" s="28"/>
      <c r="CA157" s="28"/>
      <c r="CB157" s="28"/>
      <c r="CC157" s="28"/>
      <c r="CD157" s="28"/>
      <c r="CE157" s="28"/>
      <c r="CF157" s="28"/>
      <c r="CG157" s="28"/>
      <c r="CH157" s="28"/>
      <c r="CI157" s="28"/>
      <c r="CJ157" s="28"/>
      <c r="CK157" s="28"/>
      <c r="CL157" s="28"/>
      <c r="CM157" s="28"/>
      <c r="CN157" s="28"/>
      <c r="CO157" s="28"/>
      <c r="CP157" s="28"/>
      <c r="CQ157" s="28"/>
      <c r="CR157" s="28"/>
    </row>
    <row r="158" spans="2:96" s="16" customFormat="1">
      <c r="B158" s="27"/>
      <c r="C158" s="28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28"/>
      <c r="BE158" s="28"/>
      <c r="BF158" s="28"/>
      <c r="BG158" s="28"/>
      <c r="BH158" s="28"/>
      <c r="BI158" s="28"/>
      <c r="BJ158" s="28"/>
      <c r="BK158" s="28"/>
      <c r="BL158" s="28"/>
      <c r="BM158" s="28"/>
      <c r="BN158" s="28"/>
      <c r="BO158" s="28"/>
      <c r="BP158" s="28"/>
      <c r="BQ158" s="28"/>
      <c r="BR158" s="28"/>
      <c r="BS158" s="28"/>
      <c r="BT158" s="28"/>
      <c r="BU158" s="28"/>
      <c r="BV158" s="28"/>
      <c r="BW158" s="28"/>
      <c r="BX158" s="28"/>
      <c r="BY158" s="28"/>
      <c r="BZ158" s="28"/>
      <c r="CA158" s="28"/>
      <c r="CB158" s="28"/>
      <c r="CC158" s="28"/>
      <c r="CD158" s="28"/>
      <c r="CE158" s="28"/>
      <c r="CF158" s="28"/>
      <c r="CG158" s="28"/>
      <c r="CH158" s="28"/>
      <c r="CI158" s="28"/>
      <c r="CJ158" s="28"/>
      <c r="CK158" s="28"/>
      <c r="CL158" s="28"/>
      <c r="CM158" s="28"/>
      <c r="CN158" s="28"/>
      <c r="CO158" s="28"/>
      <c r="CP158" s="28"/>
      <c r="CQ158" s="28"/>
      <c r="CR158" s="28"/>
    </row>
    <row r="159" spans="2:96" s="16" customFormat="1">
      <c r="B159" s="27"/>
      <c r="C159" s="28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  <c r="BA159" s="28"/>
      <c r="BB159" s="28"/>
      <c r="BC159" s="28"/>
      <c r="BD159" s="28"/>
      <c r="BE159" s="28"/>
      <c r="BF159" s="28"/>
      <c r="BG159" s="28"/>
      <c r="BH159" s="28"/>
      <c r="BI159" s="28"/>
      <c r="BJ159" s="28"/>
      <c r="BK159" s="28"/>
      <c r="BL159" s="28"/>
      <c r="BM159" s="28"/>
      <c r="BN159" s="28"/>
      <c r="BO159" s="28"/>
      <c r="BP159" s="28"/>
      <c r="BQ159" s="28"/>
      <c r="BR159" s="28"/>
      <c r="BS159" s="28"/>
      <c r="BT159" s="28"/>
      <c r="BU159" s="28"/>
      <c r="BV159" s="28"/>
      <c r="BW159" s="28"/>
      <c r="BX159" s="28"/>
      <c r="BY159" s="28"/>
      <c r="BZ159" s="28"/>
      <c r="CA159" s="28"/>
      <c r="CB159" s="28"/>
      <c r="CC159" s="28"/>
      <c r="CD159" s="28"/>
      <c r="CE159" s="28"/>
      <c r="CF159" s="28"/>
      <c r="CG159" s="28"/>
      <c r="CH159" s="28"/>
      <c r="CI159" s="28"/>
      <c r="CJ159" s="28"/>
      <c r="CK159" s="28"/>
      <c r="CL159" s="28"/>
      <c r="CM159" s="28"/>
      <c r="CN159" s="28"/>
      <c r="CO159" s="28"/>
      <c r="CP159" s="28"/>
      <c r="CQ159" s="28"/>
      <c r="CR159" s="28"/>
    </row>
    <row r="160" spans="2:96" s="16" customFormat="1">
      <c r="B160" s="27"/>
      <c r="C160" s="28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  <c r="BA160" s="28"/>
      <c r="BB160" s="28"/>
      <c r="BC160" s="28"/>
      <c r="BD160" s="28"/>
      <c r="BE160" s="28"/>
      <c r="BF160" s="28"/>
      <c r="BG160" s="28"/>
      <c r="BH160" s="28"/>
      <c r="BI160" s="28"/>
      <c r="BJ160" s="28"/>
      <c r="BK160" s="28"/>
      <c r="BL160" s="28"/>
      <c r="BM160" s="28"/>
      <c r="BN160" s="28"/>
      <c r="BO160" s="28"/>
      <c r="BP160" s="28"/>
      <c r="BQ160" s="28"/>
      <c r="BR160" s="28"/>
      <c r="BS160" s="28"/>
      <c r="BT160" s="28"/>
      <c r="BU160" s="28"/>
      <c r="BV160" s="28"/>
      <c r="BW160" s="28"/>
      <c r="BX160" s="28"/>
      <c r="BY160" s="28"/>
      <c r="BZ160" s="28"/>
      <c r="CA160" s="28"/>
      <c r="CB160" s="28"/>
      <c r="CC160" s="28"/>
      <c r="CD160" s="28"/>
      <c r="CE160" s="28"/>
      <c r="CF160" s="28"/>
      <c r="CG160" s="28"/>
      <c r="CH160" s="28"/>
      <c r="CI160" s="28"/>
      <c r="CJ160" s="28"/>
      <c r="CK160" s="28"/>
      <c r="CL160" s="28"/>
      <c r="CM160" s="28"/>
      <c r="CN160" s="28"/>
      <c r="CO160" s="28"/>
      <c r="CP160" s="28"/>
      <c r="CQ160" s="28"/>
      <c r="CR160" s="28"/>
    </row>
    <row r="161" spans="2:96" s="16" customFormat="1">
      <c r="B161" s="27"/>
      <c r="C161" s="28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  <c r="AT161" s="28"/>
      <c r="AU161" s="28"/>
      <c r="AV161" s="28"/>
      <c r="AW161" s="28"/>
      <c r="AX161" s="28"/>
      <c r="AY161" s="28"/>
      <c r="AZ161" s="28"/>
      <c r="BA161" s="28"/>
      <c r="BB161" s="28"/>
      <c r="BC161" s="28"/>
      <c r="BD161" s="28"/>
      <c r="BE161" s="28"/>
      <c r="BF161" s="28"/>
      <c r="BG161" s="28"/>
      <c r="BH161" s="28"/>
      <c r="BI161" s="28"/>
      <c r="BJ161" s="28"/>
      <c r="BK161" s="28"/>
      <c r="BL161" s="28"/>
      <c r="BM161" s="28"/>
      <c r="BN161" s="28"/>
      <c r="BO161" s="28"/>
      <c r="BP161" s="28"/>
      <c r="BQ161" s="28"/>
      <c r="BR161" s="28"/>
      <c r="BS161" s="28"/>
      <c r="BT161" s="28"/>
      <c r="BU161" s="28"/>
      <c r="BV161" s="28"/>
      <c r="BW161" s="28"/>
      <c r="BX161" s="28"/>
      <c r="BY161" s="28"/>
      <c r="BZ161" s="28"/>
      <c r="CA161" s="28"/>
      <c r="CB161" s="28"/>
      <c r="CC161" s="28"/>
      <c r="CD161" s="28"/>
      <c r="CE161" s="28"/>
      <c r="CF161" s="28"/>
      <c r="CG161" s="28"/>
      <c r="CH161" s="28"/>
      <c r="CI161" s="28"/>
      <c r="CJ161" s="28"/>
      <c r="CK161" s="28"/>
      <c r="CL161" s="28"/>
      <c r="CM161" s="28"/>
      <c r="CN161" s="28"/>
      <c r="CO161" s="28"/>
      <c r="CP161" s="28"/>
      <c r="CQ161" s="28"/>
      <c r="CR161" s="28"/>
    </row>
    <row r="162" spans="2:96" s="16" customFormat="1">
      <c r="B162" s="27"/>
      <c r="C162" s="28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  <c r="BA162" s="28"/>
      <c r="BB162" s="28"/>
      <c r="BC162" s="28"/>
      <c r="BD162" s="28"/>
      <c r="BE162" s="28"/>
      <c r="BF162" s="28"/>
      <c r="BG162" s="28"/>
      <c r="BH162" s="28"/>
      <c r="BI162" s="28"/>
      <c r="BJ162" s="28"/>
      <c r="BK162" s="28"/>
      <c r="BL162" s="28"/>
      <c r="BM162" s="28"/>
      <c r="BN162" s="28"/>
      <c r="BO162" s="28"/>
      <c r="BP162" s="28"/>
      <c r="BQ162" s="28"/>
      <c r="BR162" s="28"/>
      <c r="BS162" s="28"/>
      <c r="BT162" s="28"/>
      <c r="BU162" s="28"/>
      <c r="BV162" s="28"/>
      <c r="BW162" s="28"/>
      <c r="BX162" s="28"/>
      <c r="BY162" s="28"/>
      <c r="BZ162" s="28"/>
      <c r="CA162" s="28"/>
      <c r="CB162" s="28"/>
      <c r="CC162" s="28"/>
      <c r="CD162" s="28"/>
      <c r="CE162" s="28"/>
      <c r="CF162" s="28"/>
      <c r="CG162" s="28"/>
      <c r="CH162" s="28"/>
      <c r="CI162" s="28"/>
      <c r="CJ162" s="28"/>
      <c r="CK162" s="28"/>
      <c r="CL162" s="28"/>
      <c r="CM162" s="28"/>
      <c r="CN162" s="28"/>
      <c r="CO162" s="28"/>
      <c r="CP162" s="28"/>
      <c r="CQ162" s="28"/>
      <c r="CR162" s="28"/>
    </row>
    <row r="163" spans="2:96" s="16" customFormat="1">
      <c r="B163" s="27"/>
      <c r="C163" s="28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8"/>
      <c r="BE163" s="28"/>
      <c r="BF163" s="28"/>
      <c r="BG163" s="28"/>
      <c r="BH163" s="28"/>
      <c r="BI163" s="28"/>
      <c r="BJ163" s="28"/>
      <c r="BK163" s="28"/>
      <c r="BL163" s="28"/>
      <c r="BM163" s="28"/>
      <c r="BN163" s="28"/>
      <c r="BO163" s="28"/>
      <c r="BP163" s="28"/>
      <c r="BQ163" s="28"/>
      <c r="BR163" s="28"/>
      <c r="BS163" s="28"/>
      <c r="BT163" s="28"/>
      <c r="BU163" s="28"/>
      <c r="BV163" s="28"/>
      <c r="BW163" s="28"/>
      <c r="BX163" s="28"/>
      <c r="BY163" s="28"/>
      <c r="BZ163" s="28"/>
      <c r="CA163" s="28"/>
      <c r="CB163" s="28"/>
      <c r="CC163" s="28"/>
      <c r="CD163" s="28"/>
      <c r="CE163" s="28"/>
      <c r="CF163" s="28"/>
      <c r="CG163" s="28"/>
      <c r="CH163" s="28"/>
      <c r="CI163" s="28"/>
      <c r="CJ163" s="28"/>
      <c r="CK163" s="28"/>
      <c r="CL163" s="28"/>
      <c r="CM163" s="28"/>
      <c r="CN163" s="28"/>
      <c r="CO163" s="28"/>
      <c r="CP163" s="28"/>
      <c r="CQ163" s="28"/>
      <c r="CR163" s="28"/>
    </row>
    <row r="164" spans="2:96" s="16" customFormat="1">
      <c r="B164" s="27"/>
      <c r="C164" s="28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  <c r="AT164" s="28"/>
      <c r="AU164" s="28"/>
      <c r="AV164" s="28"/>
      <c r="AW164" s="28"/>
      <c r="AX164" s="28"/>
      <c r="AY164" s="28"/>
      <c r="AZ164" s="28"/>
      <c r="BA164" s="28"/>
      <c r="BB164" s="28"/>
      <c r="BC164" s="28"/>
      <c r="BD164" s="28"/>
      <c r="BE164" s="28"/>
      <c r="BF164" s="28"/>
      <c r="BG164" s="28"/>
      <c r="BH164" s="28"/>
      <c r="BI164" s="28"/>
      <c r="BJ164" s="28"/>
      <c r="BK164" s="28"/>
      <c r="BL164" s="28"/>
      <c r="BM164" s="28"/>
      <c r="BN164" s="28"/>
      <c r="BO164" s="28"/>
      <c r="BP164" s="28"/>
      <c r="BQ164" s="28"/>
      <c r="BR164" s="28"/>
      <c r="BS164" s="28"/>
      <c r="BT164" s="28"/>
      <c r="BU164" s="28"/>
      <c r="BV164" s="28"/>
      <c r="BW164" s="28"/>
      <c r="BX164" s="28"/>
      <c r="BY164" s="28"/>
      <c r="BZ164" s="28"/>
      <c r="CA164" s="28"/>
      <c r="CB164" s="28"/>
      <c r="CC164" s="28"/>
      <c r="CD164" s="28"/>
      <c r="CE164" s="28"/>
      <c r="CF164" s="28"/>
      <c r="CG164" s="28"/>
      <c r="CH164" s="28"/>
      <c r="CI164" s="28"/>
      <c r="CJ164" s="28"/>
      <c r="CK164" s="28"/>
      <c r="CL164" s="28"/>
      <c r="CM164" s="28"/>
      <c r="CN164" s="28"/>
      <c r="CO164" s="28"/>
      <c r="CP164" s="28"/>
      <c r="CQ164" s="28"/>
      <c r="CR164" s="28"/>
    </row>
    <row r="165" spans="2:96" s="16" customFormat="1">
      <c r="B165" s="27"/>
      <c r="C165" s="28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  <c r="AT165" s="28"/>
      <c r="AU165" s="28"/>
      <c r="AV165" s="28"/>
      <c r="AW165" s="28"/>
      <c r="AX165" s="28"/>
      <c r="AY165" s="28"/>
      <c r="AZ165" s="28"/>
      <c r="BA165" s="28"/>
      <c r="BB165" s="28"/>
      <c r="BC165" s="28"/>
      <c r="BD165" s="28"/>
      <c r="BE165" s="28"/>
      <c r="BF165" s="28"/>
      <c r="BG165" s="28"/>
      <c r="BH165" s="28"/>
      <c r="BI165" s="28"/>
      <c r="BJ165" s="28"/>
      <c r="BK165" s="28"/>
      <c r="BL165" s="28"/>
      <c r="BM165" s="28"/>
      <c r="BN165" s="28"/>
      <c r="BO165" s="28"/>
      <c r="BP165" s="28"/>
      <c r="BQ165" s="28"/>
      <c r="BR165" s="28"/>
      <c r="BS165" s="28"/>
      <c r="BT165" s="28"/>
      <c r="BU165" s="28"/>
      <c r="BV165" s="28"/>
      <c r="BW165" s="28"/>
      <c r="BX165" s="28"/>
      <c r="BY165" s="28"/>
      <c r="BZ165" s="28"/>
      <c r="CA165" s="28"/>
      <c r="CB165" s="28"/>
      <c r="CC165" s="28"/>
      <c r="CD165" s="28"/>
      <c r="CE165" s="28"/>
      <c r="CF165" s="28"/>
      <c r="CG165" s="28"/>
      <c r="CH165" s="28"/>
      <c r="CI165" s="28"/>
      <c r="CJ165" s="28"/>
      <c r="CK165" s="28"/>
      <c r="CL165" s="28"/>
      <c r="CM165" s="28"/>
      <c r="CN165" s="28"/>
      <c r="CO165" s="28"/>
      <c r="CP165" s="28"/>
      <c r="CQ165" s="28"/>
      <c r="CR165" s="28"/>
    </row>
    <row r="166" spans="2:96" s="16" customFormat="1">
      <c r="B166" s="27"/>
      <c r="C166" s="28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  <c r="AT166" s="28"/>
      <c r="AU166" s="28"/>
      <c r="AV166" s="28"/>
      <c r="AW166" s="28"/>
      <c r="AX166" s="28"/>
      <c r="AY166" s="28"/>
      <c r="AZ166" s="28"/>
      <c r="BA166" s="28"/>
      <c r="BB166" s="28"/>
      <c r="BC166" s="28"/>
      <c r="BD166" s="28"/>
      <c r="BE166" s="28"/>
      <c r="BF166" s="28"/>
      <c r="BG166" s="28"/>
      <c r="BH166" s="28"/>
      <c r="BI166" s="28"/>
      <c r="BJ166" s="28"/>
      <c r="BK166" s="28"/>
      <c r="BL166" s="28"/>
      <c r="BM166" s="28"/>
      <c r="BN166" s="28"/>
      <c r="BO166" s="28"/>
      <c r="BP166" s="28"/>
      <c r="BQ166" s="28"/>
      <c r="BR166" s="28"/>
      <c r="BS166" s="28"/>
      <c r="BT166" s="28"/>
      <c r="BU166" s="28"/>
      <c r="BV166" s="28"/>
      <c r="BW166" s="28"/>
      <c r="BX166" s="28"/>
      <c r="BY166" s="28"/>
      <c r="BZ166" s="28"/>
      <c r="CA166" s="28"/>
      <c r="CB166" s="28"/>
      <c r="CC166" s="28"/>
      <c r="CD166" s="28"/>
      <c r="CE166" s="28"/>
      <c r="CF166" s="28"/>
      <c r="CG166" s="28"/>
      <c r="CH166" s="28"/>
      <c r="CI166" s="28"/>
      <c r="CJ166" s="28"/>
      <c r="CK166" s="28"/>
      <c r="CL166" s="28"/>
      <c r="CM166" s="28"/>
      <c r="CN166" s="28"/>
      <c r="CO166" s="28"/>
      <c r="CP166" s="28"/>
      <c r="CQ166" s="28"/>
      <c r="CR166" s="28"/>
    </row>
    <row r="167" spans="2:96" s="16" customFormat="1">
      <c r="B167" s="27"/>
      <c r="C167" s="28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  <c r="AS167" s="28"/>
      <c r="AT167" s="28"/>
      <c r="AU167" s="28"/>
      <c r="AV167" s="28"/>
      <c r="AW167" s="28"/>
      <c r="AX167" s="28"/>
      <c r="AY167" s="28"/>
      <c r="AZ167" s="28"/>
      <c r="BA167" s="28"/>
      <c r="BB167" s="28"/>
      <c r="BC167" s="28"/>
      <c r="BD167" s="28"/>
      <c r="BE167" s="28"/>
      <c r="BF167" s="28"/>
      <c r="BG167" s="28"/>
      <c r="BH167" s="28"/>
      <c r="BI167" s="28"/>
      <c r="BJ167" s="28"/>
      <c r="BK167" s="28"/>
      <c r="BL167" s="28"/>
      <c r="BM167" s="28"/>
      <c r="BN167" s="28"/>
      <c r="BO167" s="28"/>
      <c r="BP167" s="28"/>
      <c r="BQ167" s="28"/>
      <c r="BR167" s="28"/>
      <c r="BS167" s="28"/>
      <c r="BT167" s="28"/>
      <c r="BU167" s="28"/>
      <c r="BV167" s="28"/>
      <c r="BW167" s="28"/>
      <c r="BX167" s="28"/>
      <c r="BY167" s="28"/>
      <c r="BZ167" s="28"/>
      <c r="CA167" s="28"/>
      <c r="CB167" s="28"/>
      <c r="CC167" s="28"/>
      <c r="CD167" s="28"/>
      <c r="CE167" s="28"/>
      <c r="CF167" s="28"/>
      <c r="CG167" s="28"/>
      <c r="CH167" s="28"/>
      <c r="CI167" s="28"/>
      <c r="CJ167" s="28"/>
      <c r="CK167" s="28"/>
      <c r="CL167" s="28"/>
      <c r="CM167" s="28"/>
      <c r="CN167" s="28"/>
      <c r="CO167" s="28"/>
      <c r="CP167" s="28"/>
      <c r="CQ167" s="28"/>
      <c r="CR167" s="28"/>
    </row>
    <row r="168" spans="2:96" s="16" customFormat="1">
      <c r="B168" s="27"/>
      <c r="C168" s="28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  <c r="AT168" s="28"/>
      <c r="AU168" s="28"/>
      <c r="AV168" s="28"/>
      <c r="AW168" s="28"/>
      <c r="AX168" s="28"/>
      <c r="AY168" s="28"/>
      <c r="AZ168" s="28"/>
      <c r="BA168" s="28"/>
      <c r="BB168" s="28"/>
      <c r="BC168" s="28"/>
      <c r="BD168" s="28"/>
      <c r="BE168" s="28"/>
      <c r="BF168" s="28"/>
      <c r="BG168" s="28"/>
      <c r="BH168" s="28"/>
      <c r="BI168" s="28"/>
      <c r="BJ168" s="28"/>
      <c r="BK168" s="28"/>
      <c r="BL168" s="28"/>
      <c r="BM168" s="28"/>
      <c r="BN168" s="28"/>
      <c r="BO168" s="28"/>
      <c r="BP168" s="28"/>
      <c r="BQ168" s="28"/>
      <c r="BR168" s="28"/>
      <c r="BS168" s="28"/>
      <c r="BT168" s="28"/>
      <c r="BU168" s="28"/>
      <c r="BV168" s="28"/>
      <c r="BW168" s="28"/>
      <c r="BX168" s="28"/>
      <c r="BY168" s="28"/>
      <c r="BZ168" s="28"/>
      <c r="CA168" s="28"/>
      <c r="CB168" s="28"/>
      <c r="CC168" s="28"/>
      <c r="CD168" s="28"/>
      <c r="CE168" s="28"/>
      <c r="CF168" s="28"/>
      <c r="CG168" s="28"/>
      <c r="CH168" s="28"/>
      <c r="CI168" s="28"/>
      <c r="CJ168" s="28"/>
      <c r="CK168" s="28"/>
      <c r="CL168" s="28"/>
      <c r="CM168" s="28"/>
      <c r="CN168" s="28"/>
      <c r="CO168" s="28"/>
      <c r="CP168" s="28"/>
      <c r="CQ168" s="28"/>
      <c r="CR168" s="28"/>
    </row>
    <row r="169" spans="2:96" s="16" customFormat="1">
      <c r="B169" s="27"/>
      <c r="C169" s="28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  <c r="AT169" s="28"/>
      <c r="AU169" s="28"/>
      <c r="AV169" s="28"/>
      <c r="AW169" s="28"/>
      <c r="AX169" s="28"/>
      <c r="AY169" s="28"/>
      <c r="AZ169" s="28"/>
      <c r="BA169" s="28"/>
      <c r="BB169" s="28"/>
      <c r="BC169" s="28"/>
      <c r="BD169" s="28"/>
      <c r="BE169" s="28"/>
      <c r="BF169" s="28"/>
      <c r="BG169" s="28"/>
      <c r="BH169" s="28"/>
      <c r="BI169" s="28"/>
      <c r="BJ169" s="28"/>
      <c r="BK169" s="28"/>
      <c r="BL169" s="28"/>
      <c r="BM169" s="28"/>
      <c r="BN169" s="28"/>
      <c r="BO169" s="28"/>
      <c r="BP169" s="28"/>
      <c r="BQ169" s="28"/>
      <c r="BR169" s="28"/>
      <c r="BS169" s="28"/>
      <c r="BT169" s="28"/>
      <c r="BU169" s="28"/>
      <c r="BV169" s="28"/>
      <c r="BW169" s="28"/>
      <c r="BX169" s="28"/>
      <c r="BY169" s="28"/>
      <c r="BZ169" s="28"/>
      <c r="CA169" s="28"/>
      <c r="CB169" s="28"/>
      <c r="CC169" s="28"/>
      <c r="CD169" s="28"/>
      <c r="CE169" s="28"/>
      <c r="CF169" s="28"/>
      <c r="CG169" s="28"/>
      <c r="CH169" s="28"/>
      <c r="CI169" s="28"/>
      <c r="CJ169" s="28"/>
      <c r="CK169" s="28"/>
      <c r="CL169" s="28"/>
      <c r="CM169" s="28"/>
      <c r="CN169" s="28"/>
      <c r="CO169" s="28"/>
      <c r="CP169" s="28"/>
      <c r="CQ169" s="28"/>
      <c r="CR169" s="28"/>
    </row>
    <row r="170" spans="2:96" s="16" customFormat="1">
      <c r="B170" s="27"/>
      <c r="C170" s="28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  <c r="AS170" s="28"/>
      <c r="AT170" s="28"/>
      <c r="AU170" s="28"/>
      <c r="AV170" s="28"/>
      <c r="AW170" s="28"/>
      <c r="AX170" s="28"/>
      <c r="AY170" s="28"/>
      <c r="AZ170" s="28"/>
      <c r="BA170" s="28"/>
      <c r="BB170" s="28"/>
      <c r="BC170" s="28"/>
      <c r="BD170" s="28"/>
      <c r="BE170" s="28"/>
      <c r="BF170" s="28"/>
      <c r="BG170" s="28"/>
      <c r="BH170" s="28"/>
      <c r="BI170" s="28"/>
      <c r="BJ170" s="28"/>
      <c r="BK170" s="28"/>
      <c r="BL170" s="28"/>
      <c r="BM170" s="28"/>
      <c r="BN170" s="28"/>
      <c r="BO170" s="28"/>
      <c r="BP170" s="28"/>
      <c r="BQ170" s="28"/>
      <c r="BR170" s="28"/>
      <c r="BS170" s="28"/>
      <c r="BT170" s="28"/>
      <c r="BU170" s="28"/>
      <c r="BV170" s="28"/>
      <c r="BW170" s="28"/>
      <c r="BX170" s="28"/>
      <c r="BY170" s="28"/>
      <c r="BZ170" s="28"/>
      <c r="CA170" s="28"/>
      <c r="CB170" s="28"/>
      <c r="CC170" s="28"/>
      <c r="CD170" s="28"/>
      <c r="CE170" s="28"/>
      <c r="CF170" s="28"/>
      <c r="CG170" s="28"/>
      <c r="CH170" s="28"/>
      <c r="CI170" s="28"/>
      <c r="CJ170" s="28"/>
      <c r="CK170" s="28"/>
      <c r="CL170" s="28"/>
      <c r="CM170" s="28"/>
      <c r="CN170" s="28"/>
      <c r="CO170" s="28"/>
      <c r="CP170" s="28"/>
      <c r="CQ170" s="28"/>
      <c r="CR170" s="28"/>
    </row>
    <row r="171" spans="2:96" s="16" customFormat="1">
      <c r="B171" s="27"/>
      <c r="C171" s="28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/>
      <c r="BA171" s="28"/>
      <c r="BB171" s="28"/>
      <c r="BC171" s="28"/>
      <c r="BD171" s="28"/>
      <c r="BE171" s="28"/>
      <c r="BF171" s="28"/>
      <c r="BG171" s="28"/>
      <c r="BH171" s="28"/>
      <c r="BI171" s="28"/>
      <c r="BJ171" s="28"/>
      <c r="BK171" s="28"/>
      <c r="BL171" s="28"/>
      <c r="BM171" s="28"/>
      <c r="BN171" s="28"/>
      <c r="BO171" s="28"/>
      <c r="BP171" s="28"/>
      <c r="BQ171" s="28"/>
      <c r="BR171" s="28"/>
      <c r="BS171" s="28"/>
      <c r="BT171" s="28"/>
      <c r="BU171" s="28"/>
      <c r="BV171" s="28"/>
      <c r="BW171" s="28"/>
      <c r="BX171" s="28"/>
      <c r="BY171" s="28"/>
      <c r="BZ171" s="28"/>
      <c r="CA171" s="28"/>
      <c r="CB171" s="28"/>
      <c r="CC171" s="28"/>
      <c r="CD171" s="28"/>
      <c r="CE171" s="28"/>
      <c r="CF171" s="28"/>
      <c r="CG171" s="28"/>
      <c r="CH171" s="28"/>
      <c r="CI171" s="28"/>
      <c r="CJ171" s="28"/>
      <c r="CK171" s="28"/>
      <c r="CL171" s="28"/>
      <c r="CM171" s="28"/>
      <c r="CN171" s="28"/>
      <c r="CO171" s="28"/>
      <c r="CP171" s="28"/>
      <c r="CQ171" s="28"/>
      <c r="CR171" s="28"/>
    </row>
    <row r="172" spans="2:96" s="16" customFormat="1">
      <c r="B172" s="27"/>
      <c r="C172" s="28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  <c r="AQ172" s="28"/>
      <c r="AR172" s="28"/>
      <c r="AS172" s="28"/>
      <c r="AT172" s="28"/>
      <c r="AU172" s="28"/>
      <c r="AV172" s="28"/>
      <c r="AW172" s="28"/>
      <c r="AX172" s="28"/>
      <c r="AY172" s="28"/>
      <c r="AZ172" s="28"/>
      <c r="BA172" s="28"/>
      <c r="BB172" s="28"/>
      <c r="BC172" s="28"/>
      <c r="BD172" s="28"/>
      <c r="BE172" s="28"/>
      <c r="BF172" s="28"/>
      <c r="BG172" s="28"/>
      <c r="BH172" s="28"/>
      <c r="BI172" s="28"/>
      <c r="BJ172" s="28"/>
      <c r="BK172" s="28"/>
      <c r="BL172" s="28"/>
      <c r="BM172" s="28"/>
      <c r="BN172" s="28"/>
      <c r="BO172" s="28"/>
      <c r="BP172" s="28"/>
      <c r="BQ172" s="28"/>
      <c r="BR172" s="28"/>
      <c r="BS172" s="28"/>
      <c r="BT172" s="28"/>
      <c r="BU172" s="28"/>
      <c r="BV172" s="28"/>
      <c r="BW172" s="28"/>
      <c r="BX172" s="28"/>
      <c r="BY172" s="28"/>
      <c r="BZ172" s="28"/>
      <c r="CA172" s="28"/>
      <c r="CB172" s="28"/>
      <c r="CC172" s="28"/>
      <c r="CD172" s="28"/>
      <c r="CE172" s="28"/>
      <c r="CF172" s="28"/>
      <c r="CG172" s="28"/>
      <c r="CH172" s="28"/>
      <c r="CI172" s="28"/>
      <c r="CJ172" s="28"/>
      <c r="CK172" s="28"/>
      <c r="CL172" s="28"/>
      <c r="CM172" s="28"/>
      <c r="CN172" s="28"/>
      <c r="CO172" s="28"/>
      <c r="CP172" s="28"/>
      <c r="CQ172" s="28"/>
      <c r="CR172" s="28"/>
    </row>
    <row r="173" spans="2:96" s="16" customFormat="1">
      <c r="B173" s="27"/>
      <c r="C173" s="28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  <c r="AS173" s="28"/>
      <c r="AT173" s="28"/>
      <c r="AU173" s="28"/>
      <c r="AV173" s="28"/>
      <c r="AW173" s="28"/>
      <c r="AX173" s="28"/>
      <c r="AY173" s="28"/>
      <c r="AZ173" s="28"/>
      <c r="BA173" s="28"/>
      <c r="BB173" s="28"/>
      <c r="BC173" s="28"/>
      <c r="BD173" s="28"/>
      <c r="BE173" s="28"/>
      <c r="BF173" s="28"/>
      <c r="BG173" s="28"/>
      <c r="BH173" s="28"/>
      <c r="BI173" s="28"/>
      <c r="BJ173" s="28"/>
      <c r="BK173" s="28"/>
      <c r="BL173" s="28"/>
      <c r="BM173" s="28"/>
      <c r="BN173" s="28"/>
      <c r="BO173" s="28"/>
      <c r="BP173" s="28"/>
      <c r="BQ173" s="28"/>
      <c r="BR173" s="28"/>
      <c r="BS173" s="28"/>
      <c r="BT173" s="28"/>
      <c r="BU173" s="28"/>
      <c r="BV173" s="28"/>
      <c r="BW173" s="28"/>
      <c r="BX173" s="28"/>
      <c r="BY173" s="28"/>
      <c r="BZ173" s="28"/>
      <c r="CA173" s="28"/>
      <c r="CB173" s="28"/>
      <c r="CC173" s="28"/>
      <c r="CD173" s="28"/>
      <c r="CE173" s="28"/>
      <c r="CF173" s="28"/>
      <c r="CG173" s="28"/>
      <c r="CH173" s="28"/>
      <c r="CI173" s="28"/>
      <c r="CJ173" s="28"/>
      <c r="CK173" s="28"/>
      <c r="CL173" s="28"/>
      <c r="CM173" s="28"/>
      <c r="CN173" s="28"/>
      <c r="CO173" s="28"/>
      <c r="CP173" s="28"/>
      <c r="CQ173" s="28"/>
      <c r="CR173" s="28"/>
    </row>
    <row r="174" spans="2:96" s="16" customFormat="1">
      <c r="B174" s="27"/>
      <c r="C174" s="28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  <c r="AQ174" s="28"/>
      <c r="AR174" s="28"/>
      <c r="AS174" s="28"/>
      <c r="AT174" s="28"/>
      <c r="AU174" s="28"/>
      <c r="AV174" s="28"/>
      <c r="AW174" s="28"/>
      <c r="AX174" s="28"/>
      <c r="AY174" s="28"/>
      <c r="AZ174" s="28"/>
      <c r="BA174" s="28"/>
      <c r="BB174" s="28"/>
      <c r="BC174" s="28"/>
      <c r="BD174" s="28"/>
      <c r="BE174" s="28"/>
      <c r="BF174" s="28"/>
      <c r="BG174" s="28"/>
      <c r="BH174" s="28"/>
      <c r="BI174" s="28"/>
      <c r="BJ174" s="28"/>
      <c r="BK174" s="28"/>
      <c r="BL174" s="28"/>
      <c r="BM174" s="28"/>
      <c r="BN174" s="28"/>
      <c r="BO174" s="28"/>
      <c r="BP174" s="28"/>
      <c r="BQ174" s="28"/>
      <c r="BR174" s="28"/>
      <c r="BS174" s="28"/>
      <c r="BT174" s="28"/>
      <c r="BU174" s="28"/>
      <c r="BV174" s="28"/>
      <c r="BW174" s="28"/>
      <c r="BX174" s="28"/>
      <c r="BY174" s="28"/>
      <c r="BZ174" s="28"/>
      <c r="CA174" s="28"/>
      <c r="CB174" s="28"/>
      <c r="CC174" s="28"/>
      <c r="CD174" s="28"/>
      <c r="CE174" s="28"/>
      <c r="CF174" s="28"/>
      <c r="CG174" s="28"/>
      <c r="CH174" s="28"/>
      <c r="CI174" s="28"/>
      <c r="CJ174" s="28"/>
      <c r="CK174" s="28"/>
      <c r="CL174" s="28"/>
      <c r="CM174" s="28"/>
      <c r="CN174" s="28"/>
      <c r="CO174" s="28"/>
      <c r="CP174" s="28"/>
      <c r="CQ174" s="28"/>
      <c r="CR174" s="28"/>
    </row>
    <row r="175" spans="2:96" s="16" customFormat="1">
      <c r="B175" s="27"/>
      <c r="C175" s="28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  <c r="AQ175" s="28"/>
      <c r="AR175" s="28"/>
      <c r="AS175" s="28"/>
      <c r="AT175" s="28"/>
      <c r="AU175" s="28"/>
      <c r="AV175" s="28"/>
      <c r="AW175" s="28"/>
      <c r="AX175" s="28"/>
      <c r="AY175" s="28"/>
      <c r="AZ175" s="28"/>
      <c r="BA175" s="28"/>
      <c r="BB175" s="28"/>
      <c r="BC175" s="28"/>
      <c r="BD175" s="28"/>
      <c r="BE175" s="28"/>
      <c r="BF175" s="28"/>
      <c r="BG175" s="28"/>
      <c r="BH175" s="28"/>
      <c r="BI175" s="28"/>
      <c r="BJ175" s="28"/>
      <c r="BK175" s="28"/>
      <c r="BL175" s="28"/>
      <c r="BM175" s="28"/>
      <c r="BN175" s="28"/>
      <c r="BO175" s="28"/>
      <c r="BP175" s="28"/>
      <c r="BQ175" s="28"/>
      <c r="BR175" s="28"/>
      <c r="BS175" s="28"/>
      <c r="BT175" s="28"/>
      <c r="BU175" s="28"/>
      <c r="BV175" s="28"/>
      <c r="BW175" s="28"/>
      <c r="BX175" s="28"/>
      <c r="BY175" s="28"/>
      <c r="BZ175" s="28"/>
      <c r="CA175" s="28"/>
      <c r="CB175" s="28"/>
      <c r="CC175" s="28"/>
      <c r="CD175" s="28"/>
      <c r="CE175" s="28"/>
      <c r="CF175" s="28"/>
      <c r="CG175" s="28"/>
      <c r="CH175" s="28"/>
      <c r="CI175" s="28"/>
      <c r="CJ175" s="28"/>
      <c r="CK175" s="28"/>
      <c r="CL175" s="28"/>
      <c r="CM175" s="28"/>
      <c r="CN175" s="28"/>
      <c r="CO175" s="28"/>
      <c r="CP175" s="28"/>
      <c r="CQ175" s="28"/>
      <c r="CR175" s="28"/>
    </row>
    <row r="176" spans="2:96" s="16" customFormat="1">
      <c r="B176" s="27"/>
      <c r="C176" s="28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  <c r="AP176" s="28"/>
      <c r="AQ176" s="28"/>
      <c r="AR176" s="28"/>
      <c r="AS176" s="28"/>
      <c r="AT176" s="28"/>
      <c r="AU176" s="28"/>
      <c r="AV176" s="28"/>
      <c r="AW176" s="28"/>
      <c r="AX176" s="28"/>
      <c r="AY176" s="28"/>
      <c r="AZ176" s="28"/>
      <c r="BA176" s="28"/>
      <c r="BB176" s="28"/>
      <c r="BC176" s="28"/>
      <c r="BD176" s="28"/>
      <c r="BE176" s="28"/>
      <c r="BF176" s="28"/>
      <c r="BG176" s="28"/>
      <c r="BH176" s="28"/>
      <c r="BI176" s="28"/>
      <c r="BJ176" s="28"/>
      <c r="BK176" s="28"/>
      <c r="BL176" s="28"/>
      <c r="BM176" s="28"/>
      <c r="BN176" s="28"/>
      <c r="BO176" s="28"/>
      <c r="BP176" s="28"/>
      <c r="BQ176" s="28"/>
      <c r="BR176" s="28"/>
      <c r="BS176" s="28"/>
      <c r="BT176" s="28"/>
      <c r="BU176" s="28"/>
      <c r="BV176" s="28"/>
      <c r="BW176" s="28"/>
      <c r="BX176" s="28"/>
      <c r="BY176" s="28"/>
      <c r="BZ176" s="28"/>
      <c r="CA176" s="28"/>
      <c r="CB176" s="28"/>
      <c r="CC176" s="28"/>
      <c r="CD176" s="28"/>
      <c r="CE176" s="28"/>
      <c r="CF176" s="28"/>
      <c r="CG176" s="28"/>
      <c r="CH176" s="28"/>
      <c r="CI176" s="28"/>
      <c r="CJ176" s="28"/>
      <c r="CK176" s="28"/>
      <c r="CL176" s="28"/>
      <c r="CM176" s="28"/>
      <c r="CN176" s="28"/>
      <c r="CO176" s="28"/>
      <c r="CP176" s="28"/>
      <c r="CQ176" s="28"/>
      <c r="CR176" s="28"/>
    </row>
    <row r="177" spans="2:96" s="16" customFormat="1">
      <c r="B177" s="27"/>
      <c r="C177" s="28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  <c r="AS177" s="28"/>
      <c r="AT177" s="28"/>
      <c r="AU177" s="28"/>
      <c r="AV177" s="28"/>
      <c r="AW177" s="28"/>
      <c r="AX177" s="28"/>
      <c r="AY177" s="28"/>
      <c r="AZ177" s="28"/>
      <c r="BA177" s="28"/>
      <c r="BB177" s="28"/>
      <c r="BC177" s="28"/>
      <c r="BD177" s="28"/>
      <c r="BE177" s="28"/>
      <c r="BF177" s="28"/>
      <c r="BG177" s="28"/>
      <c r="BH177" s="28"/>
      <c r="BI177" s="28"/>
      <c r="BJ177" s="28"/>
      <c r="BK177" s="28"/>
      <c r="BL177" s="28"/>
      <c r="BM177" s="28"/>
      <c r="BN177" s="28"/>
      <c r="BO177" s="28"/>
      <c r="BP177" s="28"/>
      <c r="BQ177" s="28"/>
      <c r="BR177" s="28"/>
      <c r="BS177" s="28"/>
      <c r="BT177" s="28"/>
      <c r="BU177" s="28"/>
      <c r="BV177" s="28"/>
      <c r="BW177" s="28"/>
      <c r="BX177" s="28"/>
      <c r="BY177" s="28"/>
      <c r="BZ177" s="28"/>
      <c r="CA177" s="28"/>
      <c r="CB177" s="28"/>
      <c r="CC177" s="28"/>
      <c r="CD177" s="28"/>
      <c r="CE177" s="28"/>
      <c r="CF177" s="28"/>
      <c r="CG177" s="28"/>
      <c r="CH177" s="28"/>
      <c r="CI177" s="28"/>
      <c r="CJ177" s="28"/>
      <c r="CK177" s="28"/>
      <c r="CL177" s="28"/>
      <c r="CM177" s="28"/>
      <c r="CN177" s="28"/>
      <c r="CO177" s="28"/>
      <c r="CP177" s="28"/>
      <c r="CQ177" s="28"/>
      <c r="CR177" s="28"/>
    </row>
    <row r="178" spans="2:96" s="16" customFormat="1">
      <c r="B178" s="27"/>
      <c r="C178" s="28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28"/>
      <c r="AR178" s="28"/>
      <c r="AS178" s="28"/>
      <c r="AT178" s="28"/>
      <c r="AU178" s="28"/>
      <c r="AV178" s="28"/>
      <c r="AW178" s="28"/>
      <c r="AX178" s="28"/>
      <c r="AY178" s="28"/>
      <c r="AZ178" s="28"/>
      <c r="BA178" s="28"/>
      <c r="BB178" s="28"/>
      <c r="BC178" s="28"/>
      <c r="BD178" s="28"/>
      <c r="BE178" s="28"/>
      <c r="BF178" s="28"/>
      <c r="BG178" s="28"/>
      <c r="BH178" s="28"/>
      <c r="BI178" s="28"/>
      <c r="BJ178" s="28"/>
      <c r="BK178" s="28"/>
      <c r="BL178" s="28"/>
      <c r="BM178" s="28"/>
      <c r="BN178" s="28"/>
      <c r="BO178" s="28"/>
      <c r="BP178" s="28"/>
      <c r="BQ178" s="28"/>
      <c r="BR178" s="28"/>
      <c r="BS178" s="28"/>
      <c r="BT178" s="28"/>
      <c r="BU178" s="28"/>
      <c r="BV178" s="28"/>
      <c r="BW178" s="28"/>
      <c r="BX178" s="28"/>
      <c r="BY178" s="28"/>
      <c r="BZ178" s="28"/>
      <c r="CA178" s="28"/>
      <c r="CB178" s="28"/>
      <c r="CC178" s="28"/>
      <c r="CD178" s="28"/>
      <c r="CE178" s="28"/>
      <c r="CF178" s="28"/>
      <c r="CG178" s="28"/>
      <c r="CH178" s="28"/>
      <c r="CI178" s="28"/>
      <c r="CJ178" s="28"/>
      <c r="CK178" s="28"/>
      <c r="CL178" s="28"/>
      <c r="CM178" s="28"/>
      <c r="CN178" s="28"/>
      <c r="CO178" s="28"/>
      <c r="CP178" s="28"/>
      <c r="CQ178" s="28"/>
      <c r="CR178" s="28"/>
    </row>
    <row r="179" spans="2:96" s="16" customFormat="1">
      <c r="B179" s="27"/>
      <c r="C179" s="28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AZ179" s="28"/>
      <c r="BA179" s="28"/>
      <c r="BB179" s="28"/>
      <c r="BC179" s="28"/>
      <c r="BD179" s="28"/>
      <c r="BE179" s="28"/>
      <c r="BF179" s="28"/>
      <c r="BG179" s="28"/>
      <c r="BH179" s="28"/>
      <c r="BI179" s="28"/>
      <c r="BJ179" s="28"/>
      <c r="BK179" s="28"/>
      <c r="BL179" s="28"/>
      <c r="BM179" s="28"/>
      <c r="BN179" s="28"/>
      <c r="BO179" s="28"/>
      <c r="BP179" s="28"/>
      <c r="BQ179" s="28"/>
      <c r="BR179" s="28"/>
      <c r="BS179" s="28"/>
      <c r="BT179" s="28"/>
      <c r="BU179" s="28"/>
      <c r="BV179" s="28"/>
      <c r="BW179" s="28"/>
      <c r="BX179" s="28"/>
      <c r="BY179" s="28"/>
      <c r="BZ179" s="28"/>
      <c r="CA179" s="28"/>
      <c r="CB179" s="28"/>
      <c r="CC179" s="28"/>
      <c r="CD179" s="28"/>
      <c r="CE179" s="28"/>
      <c r="CF179" s="28"/>
      <c r="CG179" s="28"/>
      <c r="CH179" s="28"/>
      <c r="CI179" s="28"/>
      <c r="CJ179" s="28"/>
      <c r="CK179" s="28"/>
      <c r="CL179" s="28"/>
      <c r="CM179" s="28"/>
      <c r="CN179" s="28"/>
      <c r="CO179" s="28"/>
      <c r="CP179" s="28"/>
      <c r="CQ179" s="28"/>
      <c r="CR179" s="28"/>
    </row>
    <row r="180" spans="2:96" s="16" customFormat="1">
      <c r="B180" s="27"/>
      <c r="C180" s="28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  <c r="AS180" s="28"/>
      <c r="AT180" s="28"/>
      <c r="AU180" s="28"/>
      <c r="AV180" s="28"/>
      <c r="AW180" s="28"/>
      <c r="AX180" s="28"/>
      <c r="AY180" s="28"/>
      <c r="AZ180" s="28"/>
      <c r="BA180" s="28"/>
      <c r="BB180" s="28"/>
      <c r="BC180" s="28"/>
      <c r="BD180" s="28"/>
      <c r="BE180" s="28"/>
      <c r="BF180" s="28"/>
      <c r="BG180" s="28"/>
      <c r="BH180" s="28"/>
      <c r="BI180" s="28"/>
      <c r="BJ180" s="28"/>
      <c r="BK180" s="28"/>
      <c r="BL180" s="28"/>
      <c r="BM180" s="28"/>
      <c r="BN180" s="28"/>
      <c r="BO180" s="28"/>
      <c r="BP180" s="28"/>
      <c r="BQ180" s="28"/>
      <c r="BR180" s="28"/>
      <c r="BS180" s="28"/>
      <c r="BT180" s="28"/>
      <c r="BU180" s="28"/>
      <c r="BV180" s="28"/>
      <c r="BW180" s="28"/>
      <c r="BX180" s="28"/>
      <c r="BY180" s="28"/>
      <c r="BZ180" s="28"/>
      <c r="CA180" s="28"/>
      <c r="CB180" s="28"/>
      <c r="CC180" s="28"/>
      <c r="CD180" s="28"/>
      <c r="CE180" s="28"/>
      <c r="CF180" s="28"/>
      <c r="CG180" s="28"/>
      <c r="CH180" s="28"/>
      <c r="CI180" s="28"/>
      <c r="CJ180" s="28"/>
      <c r="CK180" s="28"/>
      <c r="CL180" s="28"/>
      <c r="CM180" s="28"/>
      <c r="CN180" s="28"/>
      <c r="CO180" s="28"/>
      <c r="CP180" s="28"/>
      <c r="CQ180" s="28"/>
      <c r="CR180" s="28"/>
    </row>
    <row r="181" spans="2:96" s="16" customFormat="1">
      <c r="B181" s="27"/>
      <c r="C181" s="28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  <c r="AQ181" s="28"/>
      <c r="AR181" s="28"/>
      <c r="AS181" s="28"/>
      <c r="AT181" s="28"/>
      <c r="AU181" s="28"/>
      <c r="AV181" s="28"/>
      <c r="AW181" s="28"/>
      <c r="AX181" s="28"/>
      <c r="AY181" s="28"/>
      <c r="AZ181" s="28"/>
      <c r="BA181" s="28"/>
      <c r="BB181" s="28"/>
      <c r="BC181" s="28"/>
      <c r="BD181" s="28"/>
      <c r="BE181" s="28"/>
      <c r="BF181" s="28"/>
      <c r="BG181" s="28"/>
      <c r="BH181" s="28"/>
      <c r="BI181" s="28"/>
      <c r="BJ181" s="28"/>
      <c r="BK181" s="28"/>
      <c r="BL181" s="28"/>
      <c r="BM181" s="28"/>
      <c r="BN181" s="28"/>
      <c r="BO181" s="28"/>
      <c r="BP181" s="28"/>
      <c r="BQ181" s="28"/>
      <c r="BR181" s="28"/>
      <c r="BS181" s="28"/>
      <c r="BT181" s="28"/>
      <c r="BU181" s="28"/>
      <c r="BV181" s="28"/>
      <c r="BW181" s="28"/>
      <c r="BX181" s="28"/>
      <c r="BY181" s="28"/>
      <c r="BZ181" s="28"/>
      <c r="CA181" s="28"/>
      <c r="CB181" s="28"/>
      <c r="CC181" s="28"/>
      <c r="CD181" s="28"/>
      <c r="CE181" s="28"/>
      <c r="CF181" s="28"/>
      <c r="CG181" s="28"/>
      <c r="CH181" s="28"/>
      <c r="CI181" s="28"/>
      <c r="CJ181" s="28"/>
      <c r="CK181" s="28"/>
      <c r="CL181" s="28"/>
      <c r="CM181" s="28"/>
      <c r="CN181" s="28"/>
      <c r="CO181" s="28"/>
      <c r="CP181" s="28"/>
      <c r="CQ181" s="28"/>
      <c r="CR181" s="28"/>
    </row>
    <row r="182" spans="2:96" s="16" customFormat="1">
      <c r="B182" s="27"/>
      <c r="C182" s="28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  <c r="AQ182" s="28"/>
      <c r="AR182" s="28"/>
      <c r="AS182" s="28"/>
      <c r="AT182" s="28"/>
      <c r="AU182" s="28"/>
      <c r="AV182" s="28"/>
      <c r="AW182" s="28"/>
      <c r="AX182" s="28"/>
      <c r="AY182" s="28"/>
      <c r="AZ182" s="28"/>
      <c r="BA182" s="28"/>
      <c r="BB182" s="28"/>
      <c r="BC182" s="28"/>
      <c r="BD182" s="28"/>
      <c r="BE182" s="28"/>
      <c r="BF182" s="28"/>
      <c r="BG182" s="28"/>
      <c r="BH182" s="28"/>
      <c r="BI182" s="28"/>
      <c r="BJ182" s="28"/>
      <c r="BK182" s="28"/>
      <c r="BL182" s="28"/>
      <c r="BM182" s="28"/>
      <c r="BN182" s="28"/>
      <c r="BO182" s="28"/>
      <c r="BP182" s="28"/>
      <c r="BQ182" s="28"/>
      <c r="BR182" s="28"/>
      <c r="BS182" s="28"/>
      <c r="BT182" s="28"/>
      <c r="BU182" s="28"/>
      <c r="BV182" s="28"/>
      <c r="BW182" s="28"/>
      <c r="BX182" s="28"/>
      <c r="BY182" s="28"/>
      <c r="BZ182" s="28"/>
      <c r="CA182" s="28"/>
      <c r="CB182" s="28"/>
      <c r="CC182" s="28"/>
      <c r="CD182" s="28"/>
      <c r="CE182" s="28"/>
      <c r="CF182" s="28"/>
      <c r="CG182" s="28"/>
      <c r="CH182" s="28"/>
      <c r="CI182" s="28"/>
      <c r="CJ182" s="28"/>
      <c r="CK182" s="28"/>
      <c r="CL182" s="28"/>
      <c r="CM182" s="28"/>
      <c r="CN182" s="28"/>
      <c r="CO182" s="28"/>
      <c r="CP182" s="28"/>
      <c r="CQ182" s="28"/>
      <c r="CR182" s="28"/>
    </row>
    <row r="183" spans="2:96" s="16" customFormat="1">
      <c r="B183" s="27"/>
      <c r="C183" s="28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  <c r="AQ183" s="28"/>
      <c r="AR183" s="28"/>
      <c r="AS183" s="28"/>
      <c r="AT183" s="28"/>
      <c r="AU183" s="28"/>
      <c r="AV183" s="28"/>
      <c r="AW183" s="28"/>
      <c r="AX183" s="28"/>
      <c r="AY183" s="28"/>
      <c r="AZ183" s="28"/>
      <c r="BA183" s="28"/>
      <c r="BB183" s="28"/>
      <c r="BC183" s="28"/>
      <c r="BD183" s="28"/>
      <c r="BE183" s="28"/>
      <c r="BF183" s="28"/>
      <c r="BG183" s="28"/>
      <c r="BH183" s="28"/>
      <c r="BI183" s="28"/>
      <c r="BJ183" s="28"/>
      <c r="BK183" s="28"/>
      <c r="BL183" s="28"/>
      <c r="BM183" s="28"/>
      <c r="BN183" s="28"/>
      <c r="BO183" s="28"/>
      <c r="BP183" s="28"/>
      <c r="BQ183" s="28"/>
      <c r="BR183" s="28"/>
      <c r="BS183" s="28"/>
      <c r="BT183" s="28"/>
      <c r="BU183" s="28"/>
      <c r="BV183" s="28"/>
      <c r="BW183" s="28"/>
      <c r="BX183" s="28"/>
      <c r="BY183" s="28"/>
      <c r="BZ183" s="28"/>
      <c r="CA183" s="28"/>
      <c r="CB183" s="28"/>
      <c r="CC183" s="28"/>
      <c r="CD183" s="28"/>
      <c r="CE183" s="28"/>
      <c r="CF183" s="28"/>
      <c r="CG183" s="28"/>
      <c r="CH183" s="28"/>
      <c r="CI183" s="28"/>
      <c r="CJ183" s="28"/>
      <c r="CK183" s="28"/>
      <c r="CL183" s="28"/>
      <c r="CM183" s="28"/>
      <c r="CN183" s="28"/>
      <c r="CO183" s="28"/>
      <c r="CP183" s="28"/>
      <c r="CQ183" s="28"/>
      <c r="CR183" s="28"/>
    </row>
    <row r="184" spans="2:96" s="16" customFormat="1">
      <c r="B184" s="27"/>
      <c r="C184" s="28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28"/>
      <c r="AR184" s="28"/>
      <c r="AS184" s="28"/>
      <c r="AT184" s="28"/>
      <c r="AU184" s="28"/>
      <c r="AV184" s="28"/>
      <c r="AW184" s="28"/>
      <c r="AX184" s="28"/>
      <c r="AY184" s="28"/>
      <c r="AZ184" s="28"/>
      <c r="BA184" s="28"/>
      <c r="BB184" s="28"/>
      <c r="BC184" s="28"/>
      <c r="BD184" s="28"/>
      <c r="BE184" s="28"/>
      <c r="BF184" s="28"/>
      <c r="BG184" s="28"/>
      <c r="BH184" s="28"/>
      <c r="BI184" s="28"/>
      <c r="BJ184" s="28"/>
      <c r="BK184" s="28"/>
      <c r="BL184" s="28"/>
      <c r="BM184" s="28"/>
      <c r="BN184" s="28"/>
      <c r="BO184" s="28"/>
      <c r="BP184" s="28"/>
      <c r="BQ184" s="28"/>
      <c r="BR184" s="28"/>
      <c r="BS184" s="28"/>
      <c r="BT184" s="28"/>
      <c r="BU184" s="28"/>
      <c r="BV184" s="28"/>
      <c r="BW184" s="28"/>
      <c r="BX184" s="28"/>
      <c r="BY184" s="28"/>
      <c r="BZ184" s="28"/>
      <c r="CA184" s="28"/>
      <c r="CB184" s="28"/>
      <c r="CC184" s="28"/>
      <c r="CD184" s="28"/>
      <c r="CE184" s="28"/>
      <c r="CF184" s="28"/>
      <c r="CG184" s="28"/>
      <c r="CH184" s="28"/>
      <c r="CI184" s="28"/>
      <c r="CJ184" s="28"/>
      <c r="CK184" s="28"/>
      <c r="CL184" s="28"/>
      <c r="CM184" s="28"/>
      <c r="CN184" s="28"/>
      <c r="CO184" s="28"/>
      <c r="CP184" s="28"/>
      <c r="CQ184" s="28"/>
      <c r="CR184" s="28"/>
    </row>
    <row r="185" spans="2:96" s="16" customFormat="1">
      <c r="B185" s="27"/>
      <c r="C185" s="28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  <c r="AQ185" s="28"/>
      <c r="AR185" s="28"/>
      <c r="AS185" s="28"/>
      <c r="AT185" s="28"/>
      <c r="AU185" s="28"/>
      <c r="AV185" s="28"/>
      <c r="AW185" s="28"/>
      <c r="AX185" s="28"/>
      <c r="AY185" s="28"/>
      <c r="AZ185" s="28"/>
      <c r="BA185" s="28"/>
      <c r="BB185" s="28"/>
      <c r="BC185" s="28"/>
      <c r="BD185" s="28"/>
      <c r="BE185" s="28"/>
      <c r="BF185" s="28"/>
      <c r="BG185" s="28"/>
      <c r="BH185" s="28"/>
      <c r="BI185" s="28"/>
      <c r="BJ185" s="28"/>
      <c r="BK185" s="28"/>
      <c r="BL185" s="28"/>
      <c r="BM185" s="28"/>
      <c r="BN185" s="28"/>
      <c r="BO185" s="28"/>
      <c r="BP185" s="28"/>
      <c r="BQ185" s="28"/>
      <c r="BR185" s="28"/>
      <c r="BS185" s="28"/>
      <c r="BT185" s="28"/>
      <c r="BU185" s="28"/>
      <c r="BV185" s="28"/>
      <c r="BW185" s="28"/>
      <c r="BX185" s="28"/>
      <c r="BY185" s="28"/>
      <c r="BZ185" s="28"/>
      <c r="CA185" s="28"/>
      <c r="CB185" s="28"/>
      <c r="CC185" s="28"/>
      <c r="CD185" s="28"/>
      <c r="CE185" s="28"/>
      <c r="CF185" s="28"/>
      <c r="CG185" s="28"/>
      <c r="CH185" s="28"/>
      <c r="CI185" s="28"/>
      <c r="CJ185" s="28"/>
      <c r="CK185" s="28"/>
      <c r="CL185" s="28"/>
      <c r="CM185" s="28"/>
      <c r="CN185" s="28"/>
      <c r="CO185" s="28"/>
      <c r="CP185" s="28"/>
      <c r="CQ185" s="28"/>
      <c r="CR185" s="28"/>
    </row>
    <row r="186" spans="2:96" s="16" customFormat="1">
      <c r="B186" s="27"/>
      <c r="C186" s="28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28"/>
      <c r="AR186" s="28"/>
      <c r="AS186" s="28"/>
      <c r="AT186" s="28"/>
      <c r="AU186" s="28"/>
      <c r="AV186" s="28"/>
      <c r="AW186" s="28"/>
      <c r="AX186" s="28"/>
      <c r="AY186" s="28"/>
      <c r="AZ186" s="28"/>
      <c r="BA186" s="28"/>
      <c r="BB186" s="28"/>
      <c r="BC186" s="28"/>
      <c r="BD186" s="28"/>
      <c r="BE186" s="28"/>
      <c r="BF186" s="28"/>
      <c r="BG186" s="28"/>
      <c r="BH186" s="28"/>
      <c r="BI186" s="28"/>
      <c r="BJ186" s="28"/>
      <c r="BK186" s="28"/>
      <c r="BL186" s="28"/>
      <c r="BM186" s="28"/>
      <c r="BN186" s="28"/>
      <c r="BO186" s="28"/>
      <c r="BP186" s="28"/>
      <c r="BQ186" s="28"/>
      <c r="BR186" s="28"/>
      <c r="BS186" s="28"/>
      <c r="BT186" s="28"/>
      <c r="BU186" s="28"/>
      <c r="BV186" s="28"/>
      <c r="BW186" s="28"/>
      <c r="BX186" s="28"/>
      <c r="BY186" s="28"/>
      <c r="BZ186" s="28"/>
      <c r="CA186" s="28"/>
      <c r="CB186" s="28"/>
      <c r="CC186" s="28"/>
      <c r="CD186" s="28"/>
      <c r="CE186" s="28"/>
      <c r="CF186" s="28"/>
      <c r="CG186" s="28"/>
      <c r="CH186" s="28"/>
      <c r="CI186" s="28"/>
      <c r="CJ186" s="28"/>
      <c r="CK186" s="28"/>
      <c r="CL186" s="28"/>
      <c r="CM186" s="28"/>
      <c r="CN186" s="28"/>
      <c r="CO186" s="28"/>
      <c r="CP186" s="28"/>
      <c r="CQ186" s="28"/>
      <c r="CR186" s="28"/>
    </row>
    <row r="187" spans="2:96" s="16" customFormat="1">
      <c r="B187" s="27"/>
      <c r="C187" s="28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28"/>
      <c r="AQ187" s="28"/>
      <c r="AR187" s="28"/>
      <c r="AS187" s="28"/>
      <c r="AT187" s="28"/>
      <c r="AU187" s="28"/>
      <c r="AV187" s="28"/>
      <c r="AW187" s="28"/>
      <c r="AX187" s="28"/>
      <c r="AY187" s="28"/>
      <c r="AZ187" s="28"/>
      <c r="BA187" s="28"/>
      <c r="BB187" s="28"/>
      <c r="BC187" s="28"/>
      <c r="BD187" s="28"/>
      <c r="BE187" s="28"/>
      <c r="BF187" s="28"/>
      <c r="BG187" s="28"/>
      <c r="BH187" s="28"/>
      <c r="BI187" s="28"/>
      <c r="BJ187" s="28"/>
      <c r="BK187" s="28"/>
      <c r="BL187" s="28"/>
      <c r="BM187" s="28"/>
      <c r="BN187" s="28"/>
      <c r="BO187" s="28"/>
      <c r="BP187" s="28"/>
      <c r="BQ187" s="28"/>
      <c r="BR187" s="28"/>
      <c r="BS187" s="28"/>
      <c r="BT187" s="28"/>
      <c r="BU187" s="28"/>
      <c r="BV187" s="28"/>
      <c r="BW187" s="28"/>
      <c r="BX187" s="28"/>
      <c r="BY187" s="28"/>
      <c r="BZ187" s="28"/>
      <c r="CA187" s="28"/>
      <c r="CB187" s="28"/>
      <c r="CC187" s="28"/>
      <c r="CD187" s="28"/>
      <c r="CE187" s="28"/>
      <c r="CF187" s="28"/>
      <c r="CG187" s="28"/>
      <c r="CH187" s="28"/>
      <c r="CI187" s="28"/>
      <c r="CJ187" s="28"/>
      <c r="CK187" s="28"/>
      <c r="CL187" s="28"/>
      <c r="CM187" s="28"/>
      <c r="CN187" s="28"/>
      <c r="CO187" s="28"/>
      <c r="CP187" s="28"/>
      <c r="CQ187" s="28"/>
      <c r="CR187" s="28"/>
    </row>
    <row r="188" spans="2:96" s="16" customFormat="1">
      <c r="B188" s="27"/>
      <c r="C188" s="28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  <c r="AQ188" s="28"/>
      <c r="AR188" s="28"/>
      <c r="AS188" s="28"/>
      <c r="AT188" s="28"/>
      <c r="AU188" s="28"/>
      <c r="AV188" s="28"/>
      <c r="AW188" s="28"/>
      <c r="AX188" s="28"/>
      <c r="AY188" s="28"/>
      <c r="AZ188" s="28"/>
      <c r="BA188" s="28"/>
      <c r="BB188" s="28"/>
      <c r="BC188" s="28"/>
      <c r="BD188" s="28"/>
      <c r="BE188" s="28"/>
      <c r="BF188" s="28"/>
      <c r="BG188" s="28"/>
      <c r="BH188" s="28"/>
      <c r="BI188" s="28"/>
      <c r="BJ188" s="28"/>
      <c r="BK188" s="28"/>
      <c r="BL188" s="28"/>
      <c r="BM188" s="28"/>
      <c r="BN188" s="28"/>
      <c r="BO188" s="28"/>
      <c r="BP188" s="28"/>
      <c r="BQ188" s="28"/>
      <c r="BR188" s="28"/>
      <c r="BS188" s="28"/>
      <c r="BT188" s="28"/>
      <c r="BU188" s="28"/>
      <c r="BV188" s="28"/>
      <c r="BW188" s="28"/>
      <c r="BX188" s="28"/>
      <c r="BY188" s="28"/>
      <c r="BZ188" s="28"/>
      <c r="CA188" s="28"/>
      <c r="CB188" s="28"/>
      <c r="CC188" s="28"/>
      <c r="CD188" s="28"/>
      <c r="CE188" s="28"/>
      <c r="CF188" s="28"/>
      <c r="CG188" s="28"/>
      <c r="CH188" s="28"/>
      <c r="CI188" s="28"/>
      <c r="CJ188" s="28"/>
      <c r="CK188" s="28"/>
      <c r="CL188" s="28"/>
      <c r="CM188" s="28"/>
      <c r="CN188" s="28"/>
      <c r="CO188" s="28"/>
      <c r="CP188" s="28"/>
      <c r="CQ188" s="28"/>
      <c r="CR188" s="28"/>
    </row>
    <row r="189" spans="2:96" s="16" customFormat="1">
      <c r="B189" s="27"/>
      <c r="C189" s="28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  <c r="AT189" s="28"/>
      <c r="AU189" s="28"/>
      <c r="AV189" s="28"/>
      <c r="AW189" s="28"/>
      <c r="AX189" s="28"/>
      <c r="AY189" s="28"/>
      <c r="AZ189" s="28"/>
      <c r="BA189" s="28"/>
      <c r="BB189" s="28"/>
      <c r="BC189" s="28"/>
      <c r="BD189" s="28"/>
      <c r="BE189" s="28"/>
      <c r="BF189" s="28"/>
      <c r="BG189" s="28"/>
      <c r="BH189" s="28"/>
      <c r="BI189" s="28"/>
      <c r="BJ189" s="28"/>
      <c r="BK189" s="28"/>
      <c r="BL189" s="28"/>
      <c r="BM189" s="28"/>
      <c r="BN189" s="28"/>
      <c r="BO189" s="28"/>
      <c r="BP189" s="28"/>
      <c r="BQ189" s="28"/>
      <c r="BR189" s="28"/>
      <c r="BS189" s="28"/>
      <c r="BT189" s="28"/>
      <c r="BU189" s="28"/>
      <c r="BV189" s="28"/>
      <c r="BW189" s="28"/>
      <c r="BX189" s="28"/>
      <c r="BY189" s="28"/>
      <c r="BZ189" s="28"/>
      <c r="CA189" s="28"/>
      <c r="CB189" s="28"/>
      <c r="CC189" s="28"/>
      <c r="CD189" s="28"/>
      <c r="CE189" s="28"/>
      <c r="CF189" s="28"/>
      <c r="CG189" s="28"/>
      <c r="CH189" s="28"/>
      <c r="CI189" s="28"/>
      <c r="CJ189" s="28"/>
      <c r="CK189" s="28"/>
      <c r="CL189" s="28"/>
      <c r="CM189" s="28"/>
      <c r="CN189" s="28"/>
      <c r="CO189" s="28"/>
      <c r="CP189" s="28"/>
      <c r="CQ189" s="28"/>
      <c r="CR189" s="28"/>
    </row>
    <row r="190" spans="2:96" s="16" customFormat="1">
      <c r="B190" s="27"/>
      <c r="C190" s="28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28"/>
      <c r="AQ190" s="28"/>
      <c r="AR190" s="28"/>
      <c r="AS190" s="28"/>
      <c r="AT190" s="28"/>
      <c r="AU190" s="28"/>
      <c r="AV190" s="28"/>
      <c r="AW190" s="28"/>
      <c r="AX190" s="28"/>
      <c r="AY190" s="28"/>
      <c r="AZ190" s="28"/>
      <c r="BA190" s="28"/>
      <c r="BB190" s="28"/>
      <c r="BC190" s="28"/>
      <c r="BD190" s="28"/>
      <c r="BE190" s="28"/>
      <c r="BF190" s="28"/>
      <c r="BG190" s="28"/>
      <c r="BH190" s="28"/>
      <c r="BI190" s="28"/>
      <c r="BJ190" s="28"/>
      <c r="BK190" s="28"/>
      <c r="BL190" s="28"/>
      <c r="BM190" s="28"/>
      <c r="BN190" s="28"/>
      <c r="BO190" s="28"/>
      <c r="BP190" s="28"/>
      <c r="BQ190" s="28"/>
      <c r="BR190" s="28"/>
      <c r="BS190" s="28"/>
      <c r="BT190" s="28"/>
      <c r="BU190" s="28"/>
      <c r="BV190" s="28"/>
      <c r="BW190" s="28"/>
      <c r="BX190" s="28"/>
      <c r="BY190" s="28"/>
      <c r="BZ190" s="28"/>
      <c r="CA190" s="28"/>
      <c r="CB190" s="28"/>
      <c r="CC190" s="28"/>
      <c r="CD190" s="28"/>
      <c r="CE190" s="28"/>
      <c r="CF190" s="28"/>
      <c r="CG190" s="28"/>
      <c r="CH190" s="28"/>
      <c r="CI190" s="28"/>
      <c r="CJ190" s="28"/>
      <c r="CK190" s="28"/>
      <c r="CL190" s="28"/>
      <c r="CM190" s="28"/>
      <c r="CN190" s="28"/>
      <c r="CO190" s="28"/>
      <c r="CP190" s="28"/>
      <c r="CQ190" s="28"/>
      <c r="CR190" s="28"/>
    </row>
    <row r="191" spans="2:96" s="16" customFormat="1">
      <c r="B191" s="27"/>
      <c r="C191" s="28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8"/>
      <c r="AP191" s="28"/>
      <c r="AQ191" s="28"/>
      <c r="AR191" s="28"/>
      <c r="AS191" s="28"/>
      <c r="AT191" s="28"/>
      <c r="AU191" s="28"/>
      <c r="AV191" s="28"/>
      <c r="AW191" s="28"/>
      <c r="AX191" s="28"/>
      <c r="AY191" s="28"/>
      <c r="AZ191" s="28"/>
      <c r="BA191" s="28"/>
      <c r="BB191" s="28"/>
      <c r="BC191" s="28"/>
      <c r="BD191" s="28"/>
      <c r="BE191" s="28"/>
      <c r="BF191" s="28"/>
      <c r="BG191" s="28"/>
      <c r="BH191" s="28"/>
      <c r="BI191" s="28"/>
      <c r="BJ191" s="28"/>
      <c r="BK191" s="28"/>
      <c r="BL191" s="28"/>
      <c r="BM191" s="28"/>
      <c r="BN191" s="28"/>
      <c r="BO191" s="28"/>
      <c r="BP191" s="28"/>
      <c r="BQ191" s="28"/>
      <c r="BR191" s="28"/>
      <c r="BS191" s="28"/>
      <c r="BT191" s="28"/>
      <c r="BU191" s="28"/>
      <c r="BV191" s="28"/>
      <c r="BW191" s="28"/>
      <c r="BX191" s="28"/>
      <c r="BY191" s="28"/>
      <c r="BZ191" s="28"/>
      <c r="CA191" s="28"/>
      <c r="CB191" s="28"/>
      <c r="CC191" s="28"/>
      <c r="CD191" s="28"/>
      <c r="CE191" s="28"/>
      <c r="CF191" s="28"/>
      <c r="CG191" s="28"/>
      <c r="CH191" s="28"/>
      <c r="CI191" s="28"/>
      <c r="CJ191" s="28"/>
      <c r="CK191" s="28"/>
      <c r="CL191" s="28"/>
      <c r="CM191" s="28"/>
      <c r="CN191" s="28"/>
      <c r="CO191" s="28"/>
      <c r="CP191" s="28"/>
      <c r="CQ191" s="28"/>
      <c r="CR191" s="28"/>
    </row>
    <row r="192" spans="2:96" s="16" customFormat="1">
      <c r="B192" s="27"/>
      <c r="C192" s="28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8"/>
      <c r="AQ192" s="28"/>
      <c r="AR192" s="28"/>
      <c r="AS192" s="28"/>
      <c r="AT192" s="28"/>
      <c r="AU192" s="28"/>
      <c r="AV192" s="28"/>
      <c r="AW192" s="28"/>
      <c r="AX192" s="28"/>
      <c r="AY192" s="28"/>
      <c r="AZ192" s="28"/>
      <c r="BA192" s="28"/>
      <c r="BB192" s="28"/>
      <c r="BC192" s="28"/>
      <c r="BD192" s="28"/>
      <c r="BE192" s="28"/>
      <c r="BF192" s="28"/>
      <c r="BG192" s="28"/>
      <c r="BH192" s="28"/>
      <c r="BI192" s="28"/>
      <c r="BJ192" s="28"/>
      <c r="BK192" s="28"/>
      <c r="BL192" s="28"/>
      <c r="BM192" s="28"/>
      <c r="BN192" s="28"/>
      <c r="BO192" s="28"/>
      <c r="BP192" s="28"/>
      <c r="BQ192" s="28"/>
      <c r="BR192" s="28"/>
      <c r="BS192" s="28"/>
      <c r="BT192" s="28"/>
      <c r="BU192" s="28"/>
      <c r="BV192" s="28"/>
      <c r="BW192" s="28"/>
      <c r="BX192" s="28"/>
      <c r="BY192" s="28"/>
      <c r="BZ192" s="28"/>
      <c r="CA192" s="28"/>
      <c r="CB192" s="28"/>
      <c r="CC192" s="28"/>
      <c r="CD192" s="28"/>
      <c r="CE192" s="28"/>
      <c r="CF192" s="28"/>
      <c r="CG192" s="28"/>
      <c r="CH192" s="28"/>
      <c r="CI192" s="28"/>
      <c r="CJ192" s="28"/>
      <c r="CK192" s="28"/>
      <c r="CL192" s="28"/>
      <c r="CM192" s="28"/>
      <c r="CN192" s="28"/>
      <c r="CO192" s="28"/>
      <c r="CP192" s="28"/>
      <c r="CQ192" s="28"/>
      <c r="CR192" s="28"/>
    </row>
    <row r="193" spans="2:96" s="16" customFormat="1">
      <c r="B193" s="27"/>
      <c r="C193" s="28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  <c r="AQ193" s="28"/>
      <c r="AR193" s="28"/>
      <c r="AS193" s="28"/>
      <c r="AT193" s="28"/>
      <c r="AU193" s="28"/>
      <c r="AV193" s="28"/>
      <c r="AW193" s="28"/>
      <c r="AX193" s="28"/>
      <c r="AY193" s="28"/>
      <c r="AZ193" s="28"/>
      <c r="BA193" s="28"/>
      <c r="BB193" s="28"/>
      <c r="BC193" s="28"/>
      <c r="BD193" s="28"/>
      <c r="BE193" s="28"/>
      <c r="BF193" s="28"/>
      <c r="BG193" s="28"/>
      <c r="BH193" s="28"/>
      <c r="BI193" s="28"/>
      <c r="BJ193" s="28"/>
      <c r="BK193" s="28"/>
      <c r="BL193" s="28"/>
      <c r="BM193" s="28"/>
      <c r="BN193" s="28"/>
      <c r="BO193" s="28"/>
      <c r="BP193" s="28"/>
      <c r="BQ193" s="28"/>
      <c r="BR193" s="28"/>
      <c r="BS193" s="28"/>
      <c r="BT193" s="28"/>
      <c r="BU193" s="28"/>
      <c r="BV193" s="28"/>
      <c r="BW193" s="28"/>
      <c r="BX193" s="28"/>
      <c r="BY193" s="28"/>
      <c r="BZ193" s="28"/>
      <c r="CA193" s="28"/>
      <c r="CB193" s="28"/>
      <c r="CC193" s="28"/>
      <c r="CD193" s="28"/>
      <c r="CE193" s="28"/>
      <c r="CF193" s="28"/>
      <c r="CG193" s="28"/>
      <c r="CH193" s="28"/>
      <c r="CI193" s="28"/>
      <c r="CJ193" s="28"/>
      <c r="CK193" s="28"/>
      <c r="CL193" s="28"/>
      <c r="CM193" s="28"/>
      <c r="CN193" s="28"/>
      <c r="CO193" s="28"/>
      <c r="CP193" s="28"/>
      <c r="CQ193" s="28"/>
      <c r="CR193" s="28"/>
    </row>
    <row r="194" spans="2:96" s="16" customFormat="1">
      <c r="B194" s="27"/>
      <c r="C194" s="28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  <c r="AQ194" s="28"/>
      <c r="AR194" s="28"/>
      <c r="AS194" s="28"/>
      <c r="AT194" s="28"/>
      <c r="AU194" s="28"/>
      <c r="AV194" s="28"/>
      <c r="AW194" s="28"/>
      <c r="AX194" s="28"/>
      <c r="AY194" s="28"/>
      <c r="AZ194" s="28"/>
      <c r="BA194" s="28"/>
      <c r="BB194" s="28"/>
      <c r="BC194" s="28"/>
      <c r="BD194" s="28"/>
      <c r="BE194" s="28"/>
      <c r="BF194" s="28"/>
      <c r="BG194" s="28"/>
      <c r="BH194" s="28"/>
      <c r="BI194" s="28"/>
      <c r="BJ194" s="28"/>
      <c r="BK194" s="28"/>
      <c r="BL194" s="28"/>
      <c r="BM194" s="28"/>
      <c r="BN194" s="28"/>
      <c r="BO194" s="28"/>
      <c r="BP194" s="28"/>
      <c r="BQ194" s="28"/>
      <c r="BR194" s="28"/>
      <c r="BS194" s="28"/>
      <c r="BT194" s="28"/>
      <c r="BU194" s="28"/>
      <c r="BV194" s="28"/>
      <c r="BW194" s="28"/>
      <c r="BX194" s="28"/>
      <c r="BY194" s="28"/>
      <c r="BZ194" s="28"/>
      <c r="CA194" s="28"/>
      <c r="CB194" s="28"/>
      <c r="CC194" s="28"/>
      <c r="CD194" s="28"/>
      <c r="CE194" s="28"/>
      <c r="CF194" s="28"/>
      <c r="CG194" s="28"/>
      <c r="CH194" s="28"/>
      <c r="CI194" s="28"/>
      <c r="CJ194" s="28"/>
      <c r="CK194" s="28"/>
      <c r="CL194" s="28"/>
      <c r="CM194" s="28"/>
      <c r="CN194" s="28"/>
      <c r="CO194" s="28"/>
      <c r="CP194" s="28"/>
      <c r="CQ194" s="28"/>
      <c r="CR194" s="28"/>
    </row>
    <row r="195" spans="2:96" s="16" customFormat="1">
      <c r="B195" s="27"/>
      <c r="C195" s="28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28"/>
      <c r="AP195" s="28"/>
      <c r="AQ195" s="28"/>
      <c r="AR195" s="28"/>
      <c r="AS195" s="28"/>
      <c r="AT195" s="28"/>
      <c r="AU195" s="28"/>
      <c r="AV195" s="28"/>
      <c r="AW195" s="28"/>
      <c r="AX195" s="28"/>
      <c r="AY195" s="28"/>
      <c r="AZ195" s="28"/>
      <c r="BA195" s="28"/>
      <c r="BB195" s="28"/>
      <c r="BC195" s="28"/>
      <c r="BD195" s="28"/>
      <c r="BE195" s="28"/>
      <c r="BF195" s="28"/>
      <c r="BG195" s="28"/>
      <c r="BH195" s="28"/>
      <c r="BI195" s="28"/>
      <c r="BJ195" s="28"/>
      <c r="BK195" s="28"/>
      <c r="BL195" s="28"/>
      <c r="BM195" s="28"/>
      <c r="BN195" s="28"/>
      <c r="BO195" s="28"/>
      <c r="BP195" s="28"/>
      <c r="BQ195" s="28"/>
      <c r="BR195" s="28"/>
      <c r="BS195" s="28"/>
      <c r="BT195" s="28"/>
      <c r="BU195" s="28"/>
      <c r="BV195" s="28"/>
      <c r="BW195" s="28"/>
      <c r="BX195" s="28"/>
      <c r="BY195" s="28"/>
      <c r="BZ195" s="28"/>
      <c r="CA195" s="28"/>
      <c r="CB195" s="28"/>
      <c r="CC195" s="28"/>
      <c r="CD195" s="28"/>
      <c r="CE195" s="28"/>
      <c r="CF195" s="28"/>
      <c r="CG195" s="28"/>
      <c r="CH195" s="28"/>
      <c r="CI195" s="28"/>
      <c r="CJ195" s="28"/>
      <c r="CK195" s="28"/>
      <c r="CL195" s="28"/>
      <c r="CM195" s="28"/>
      <c r="CN195" s="28"/>
      <c r="CO195" s="28"/>
      <c r="CP195" s="28"/>
      <c r="CQ195" s="28"/>
      <c r="CR195" s="28"/>
    </row>
    <row r="196" spans="2:96" s="16" customFormat="1">
      <c r="B196" s="27"/>
      <c r="C196" s="28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  <c r="AO196" s="28"/>
      <c r="AP196" s="28"/>
      <c r="AQ196" s="28"/>
      <c r="AR196" s="28"/>
      <c r="AS196" s="28"/>
      <c r="AT196" s="28"/>
      <c r="AU196" s="28"/>
      <c r="AV196" s="28"/>
      <c r="AW196" s="28"/>
      <c r="AX196" s="28"/>
      <c r="AY196" s="28"/>
      <c r="AZ196" s="28"/>
      <c r="BA196" s="28"/>
      <c r="BB196" s="28"/>
      <c r="BC196" s="28"/>
      <c r="BD196" s="28"/>
      <c r="BE196" s="28"/>
      <c r="BF196" s="28"/>
      <c r="BG196" s="28"/>
      <c r="BH196" s="28"/>
      <c r="BI196" s="28"/>
      <c r="BJ196" s="28"/>
      <c r="BK196" s="28"/>
      <c r="BL196" s="28"/>
      <c r="BM196" s="28"/>
      <c r="BN196" s="28"/>
      <c r="BO196" s="28"/>
      <c r="BP196" s="28"/>
      <c r="BQ196" s="28"/>
      <c r="BR196" s="28"/>
      <c r="BS196" s="28"/>
      <c r="BT196" s="28"/>
      <c r="BU196" s="28"/>
      <c r="BV196" s="28"/>
      <c r="BW196" s="28"/>
      <c r="BX196" s="28"/>
      <c r="BY196" s="28"/>
      <c r="BZ196" s="28"/>
      <c r="CA196" s="28"/>
      <c r="CB196" s="28"/>
      <c r="CC196" s="28"/>
      <c r="CD196" s="28"/>
      <c r="CE196" s="28"/>
      <c r="CF196" s="28"/>
      <c r="CG196" s="28"/>
      <c r="CH196" s="28"/>
      <c r="CI196" s="28"/>
      <c r="CJ196" s="28"/>
      <c r="CK196" s="28"/>
      <c r="CL196" s="28"/>
      <c r="CM196" s="28"/>
      <c r="CN196" s="28"/>
      <c r="CO196" s="28"/>
      <c r="CP196" s="28"/>
      <c r="CQ196" s="28"/>
      <c r="CR196" s="28"/>
    </row>
    <row r="197" spans="2:96" s="16" customFormat="1">
      <c r="B197" s="27"/>
      <c r="C197" s="28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  <c r="AO197" s="28"/>
      <c r="AP197" s="28"/>
      <c r="AQ197" s="28"/>
      <c r="AR197" s="28"/>
      <c r="AS197" s="28"/>
      <c r="AT197" s="28"/>
      <c r="AU197" s="28"/>
      <c r="AV197" s="28"/>
      <c r="AW197" s="28"/>
      <c r="AX197" s="28"/>
      <c r="AY197" s="28"/>
      <c r="AZ197" s="28"/>
      <c r="BA197" s="28"/>
      <c r="BB197" s="28"/>
      <c r="BC197" s="28"/>
      <c r="BD197" s="28"/>
      <c r="BE197" s="28"/>
      <c r="BF197" s="28"/>
      <c r="BG197" s="28"/>
      <c r="BH197" s="28"/>
      <c r="BI197" s="28"/>
      <c r="BJ197" s="28"/>
      <c r="BK197" s="28"/>
      <c r="BL197" s="28"/>
      <c r="BM197" s="28"/>
      <c r="BN197" s="28"/>
      <c r="BO197" s="28"/>
      <c r="BP197" s="28"/>
      <c r="BQ197" s="28"/>
      <c r="BR197" s="28"/>
      <c r="BS197" s="28"/>
      <c r="BT197" s="28"/>
      <c r="BU197" s="28"/>
      <c r="BV197" s="28"/>
      <c r="BW197" s="28"/>
      <c r="BX197" s="28"/>
      <c r="BY197" s="28"/>
      <c r="BZ197" s="28"/>
      <c r="CA197" s="28"/>
      <c r="CB197" s="28"/>
      <c r="CC197" s="28"/>
      <c r="CD197" s="28"/>
      <c r="CE197" s="28"/>
      <c r="CF197" s="28"/>
      <c r="CG197" s="28"/>
      <c r="CH197" s="28"/>
      <c r="CI197" s="28"/>
      <c r="CJ197" s="28"/>
      <c r="CK197" s="28"/>
      <c r="CL197" s="28"/>
      <c r="CM197" s="28"/>
      <c r="CN197" s="28"/>
      <c r="CO197" s="28"/>
      <c r="CP197" s="28"/>
      <c r="CQ197" s="28"/>
      <c r="CR197" s="28"/>
    </row>
    <row r="198" spans="2:96" s="16" customFormat="1">
      <c r="B198" s="27"/>
      <c r="C198" s="28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  <c r="AQ198" s="28"/>
      <c r="AR198" s="28"/>
      <c r="AS198" s="28"/>
      <c r="AT198" s="28"/>
      <c r="AU198" s="28"/>
      <c r="AV198" s="28"/>
      <c r="AW198" s="28"/>
      <c r="AX198" s="28"/>
      <c r="AY198" s="28"/>
      <c r="AZ198" s="28"/>
      <c r="BA198" s="28"/>
      <c r="BB198" s="28"/>
      <c r="BC198" s="28"/>
      <c r="BD198" s="28"/>
      <c r="BE198" s="28"/>
      <c r="BF198" s="28"/>
      <c r="BG198" s="28"/>
      <c r="BH198" s="28"/>
      <c r="BI198" s="28"/>
      <c r="BJ198" s="28"/>
      <c r="BK198" s="28"/>
      <c r="BL198" s="28"/>
      <c r="BM198" s="28"/>
      <c r="BN198" s="28"/>
      <c r="BO198" s="28"/>
      <c r="BP198" s="28"/>
      <c r="BQ198" s="28"/>
      <c r="BR198" s="28"/>
      <c r="BS198" s="28"/>
      <c r="BT198" s="28"/>
      <c r="BU198" s="28"/>
      <c r="BV198" s="28"/>
      <c r="BW198" s="28"/>
      <c r="BX198" s="28"/>
      <c r="BY198" s="28"/>
      <c r="BZ198" s="28"/>
      <c r="CA198" s="28"/>
      <c r="CB198" s="28"/>
      <c r="CC198" s="28"/>
      <c r="CD198" s="28"/>
      <c r="CE198" s="28"/>
      <c r="CF198" s="28"/>
      <c r="CG198" s="28"/>
      <c r="CH198" s="28"/>
      <c r="CI198" s="28"/>
      <c r="CJ198" s="28"/>
      <c r="CK198" s="28"/>
      <c r="CL198" s="28"/>
      <c r="CM198" s="28"/>
      <c r="CN198" s="28"/>
      <c r="CO198" s="28"/>
      <c r="CP198" s="28"/>
      <c r="CQ198" s="28"/>
      <c r="CR198" s="28"/>
    </row>
    <row r="199" spans="2:96" s="16" customFormat="1">
      <c r="B199" s="27"/>
      <c r="C199" s="28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  <c r="AO199" s="28"/>
      <c r="AP199" s="28"/>
      <c r="AQ199" s="28"/>
      <c r="AR199" s="28"/>
      <c r="AS199" s="28"/>
      <c r="AT199" s="28"/>
      <c r="AU199" s="28"/>
      <c r="AV199" s="28"/>
      <c r="AW199" s="28"/>
      <c r="AX199" s="28"/>
      <c r="AY199" s="28"/>
      <c r="AZ199" s="28"/>
      <c r="BA199" s="28"/>
      <c r="BB199" s="28"/>
      <c r="BC199" s="28"/>
      <c r="BD199" s="28"/>
      <c r="BE199" s="28"/>
      <c r="BF199" s="28"/>
      <c r="BG199" s="28"/>
      <c r="BH199" s="28"/>
      <c r="BI199" s="28"/>
      <c r="BJ199" s="28"/>
      <c r="BK199" s="28"/>
      <c r="BL199" s="28"/>
      <c r="BM199" s="28"/>
      <c r="BN199" s="28"/>
      <c r="BO199" s="28"/>
      <c r="BP199" s="28"/>
      <c r="BQ199" s="28"/>
      <c r="BR199" s="28"/>
      <c r="BS199" s="28"/>
      <c r="BT199" s="28"/>
      <c r="BU199" s="28"/>
      <c r="BV199" s="28"/>
      <c r="BW199" s="28"/>
      <c r="BX199" s="28"/>
      <c r="BY199" s="28"/>
      <c r="BZ199" s="28"/>
      <c r="CA199" s="28"/>
      <c r="CB199" s="28"/>
      <c r="CC199" s="28"/>
      <c r="CD199" s="28"/>
      <c r="CE199" s="28"/>
      <c r="CF199" s="28"/>
      <c r="CG199" s="28"/>
      <c r="CH199" s="28"/>
      <c r="CI199" s="28"/>
      <c r="CJ199" s="28"/>
      <c r="CK199" s="28"/>
      <c r="CL199" s="28"/>
      <c r="CM199" s="28"/>
      <c r="CN199" s="28"/>
      <c r="CO199" s="28"/>
      <c r="CP199" s="28"/>
      <c r="CQ199" s="28"/>
      <c r="CR199" s="28"/>
    </row>
    <row r="200" spans="2:96" s="16" customFormat="1">
      <c r="B200" s="27"/>
      <c r="C200" s="28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8"/>
      <c r="AP200" s="28"/>
      <c r="AQ200" s="28"/>
      <c r="AR200" s="28"/>
      <c r="AS200" s="28"/>
      <c r="AT200" s="28"/>
      <c r="AU200" s="28"/>
      <c r="AV200" s="28"/>
      <c r="AW200" s="28"/>
      <c r="AX200" s="28"/>
      <c r="AY200" s="28"/>
      <c r="AZ200" s="28"/>
      <c r="BA200" s="28"/>
      <c r="BB200" s="28"/>
      <c r="BC200" s="28"/>
      <c r="BD200" s="28"/>
      <c r="BE200" s="28"/>
      <c r="BF200" s="28"/>
      <c r="BG200" s="28"/>
      <c r="BH200" s="28"/>
      <c r="BI200" s="28"/>
      <c r="BJ200" s="28"/>
      <c r="BK200" s="28"/>
      <c r="BL200" s="28"/>
      <c r="BM200" s="28"/>
      <c r="BN200" s="28"/>
      <c r="BO200" s="28"/>
      <c r="BP200" s="28"/>
      <c r="BQ200" s="28"/>
      <c r="BR200" s="28"/>
      <c r="BS200" s="28"/>
      <c r="BT200" s="28"/>
      <c r="BU200" s="28"/>
      <c r="BV200" s="28"/>
      <c r="BW200" s="28"/>
      <c r="BX200" s="28"/>
      <c r="BY200" s="28"/>
      <c r="BZ200" s="28"/>
      <c r="CA200" s="28"/>
      <c r="CB200" s="28"/>
      <c r="CC200" s="28"/>
      <c r="CD200" s="28"/>
      <c r="CE200" s="28"/>
      <c r="CF200" s="28"/>
      <c r="CG200" s="28"/>
      <c r="CH200" s="28"/>
      <c r="CI200" s="28"/>
      <c r="CJ200" s="28"/>
      <c r="CK200" s="28"/>
      <c r="CL200" s="28"/>
      <c r="CM200" s="28"/>
      <c r="CN200" s="28"/>
      <c r="CO200" s="28"/>
      <c r="CP200" s="28"/>
      <c r="CQ200" s="28"/>
      <c r="CR200" s="28"/>
    </row>
    <row r="201" spans="2:96" s="16" customFormat="1">
      <c r="B201" s="27"/>
      <c r="C201" s="28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  <c r="AO201" s="28"/>
      <c r="AP201" s="28"/>
      <c r="AQ201" s="28"/>
      <c r="AR201" s="28"/>
      <c r="AS201" s="28"/>
      <c r="AT201" s="28"/>
      <c r="AU201" s="28"/>
      <c r="AV201" s="28"/>
      <c r="AW201" s="28"/>
      <c r="AX201" s="28"/>
      <c r="AY201" s="28"/>
      <c r="AZ201" s="28"/>
      <c r="BA201" s="28"/>
      <c r="BB201" s="28"/>
      <c r="BC201" s="28"/>
      <c r="BD201" s="28"/>
      <c r="BE201" s="28"/>
      <c r="BF201" s="28"/>
      <c r="BG201" s="28"/>
      <c r="BH201" s="28"/>
      <c r="BI201" s="28"/>
      <c r="BJ201" s="28"/>
      <c r="BK201" s="28"/>
      <c r="BL201" s="28"/>
      <c r="BM201" s="28"/>
      <c r="BN201" s="28"/>
      <c r="BO201" s="28"/>
      <c r="BP201" s="28"/>
      <c r="BQ201" s="28"/>
      <c r="BR201" s="28"/>
      <c r="BS201" s="28"/>
      <c r="BT201" s="28"/>
      <c r="BU201" s="28"/>
      <c r="BV201" s="28"/>
      <c r="BW201" s="28"/>
      <c r="BX201" s="28"/>
      <c r="BY201" s="28"/>
      <c r="BZ201" s="28"/>
      <c r="CA201" s="28"/>
      <c r="CB201" s="28"/>
      <c r="CC201" s="28"/>
      <c r="CD201" s="28"/>
      <c r="CE201" s="28"/>
      <c r="CF201" s="28"/>
      <c r="CG201" s="28"/>
      <c r="CH201" s="28"/>
      <c r="CI201" s="28"/>
      <c r="CJ201" s="28"/>
      <c r="CK201" s="28"/>
      <c r="CL201" s="28"/>
      <c r="CM201" s="28"/>
      <c r="CN201" s="28"/>
      <c r="CO201" s="28"/>
      <c r="CP201" s="28"/>
      <c r="CQ201" s="28"/>
      <c r="CR201" s="28"/>
    </row>
    <row r="202" spans="2:96" s="16" customFormat="1">
      <c r="B202" s="27"/>
      <c r="C202" s="28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8"/>
      <c r="AQ202" s="28"/>
      <c r="AR202" s="28"/>
      <c r="AS202" s="28"/>
      <c r="AT202" s="28"/>
      <c r="AU202" s="28"/>
      <c r="AV202" s="28"/>
      <c r="AW202" s="28"/>
      <c r="AX202" s="28"/>
      <c r="AY202" s="28"/>
      <c r="AZ202" s="28"/>
      <c r="BA202" s="28"/>
      <c r="BB202" s="28"/>
      <c r="BC202" s="28"/>
      <c r="BD202" s="28"/>
      <c r="BE202" s="28"/>
      <c r="BF202" s="28"/>
      <c r="BG202" s="28"/>
      <c r="BH202" s="28"/>
      <c r="BI202" s="28"/>
      <c r="BJ202" s="28"/>
      <c r="BK202" s="28"/>
      <c r="BL202" s="28"/>
      <c r="BM202" s="28"/>
      <c r="BN202" s="28"/>
      <c r="BO202" s="28"/>
      <c r="BP202" s="28"/>
      <c r="BQ202" s="28"/>
      <c r="BR202" s="28"/>
      <c r="BS202" s="28"/>
      <c r="BT202" s="28"/>
      <c r="BU202" s="28"/>
      <c r="BV202" s="28"/>
      <c r="BW202" s="28"/>
      <c r="BX202" s="28"/>
      <c r="BY202" s="28"/>
      <c r="BZ202" s="28"/>
      <c r="CA202" s="28"/>
      <c r="CB202" s="28"/>
      <c r="CC202" s="28"/>
      <c r="CD202" s="28"/>
      <c r="CE202" s="28"/>
      <c r="CF202" s="28"/>
      <c r="CG202" s="28"/>
      <c r="CH202" s="28"/>
      <c r="CI202" s="28"/>
      <c r="CJ202" s="28"/>
      <c r="CK202" s="28"/>
      <c r="CL202" s="28"/>
      <c r="CM202" s="28"/>
      <c r="CN202" s="28"/>
      <c r="CO202" s="28"/>
      <c r="CP202" s="28"/>
      <c r="CQ202" s="28"/>
      <c r="CR202" s="28"/>
    </row>
    <row r="203" spans="2:96" s="16" customFormat="1">
      <c r="B203" s="27"/>
      <c r="C203" s="28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  <c r="AO203" s="28"/>
      <c r="AP203" s="28"/>
      <c r="AQ203" s="28"/>
      <c r="AR203" s="28"/>
      <c r="AS203" s="28"/>
      <c r="AT203" s="28"/>
      <c r="AU203" s="28"/>
      <c r="AV203" s="28"/>
      <c r="AW203" s="28"/>
      <c r="AX203" s="28"/>
      <c r="AY203" s="28"/>
      <c r="AZ203" s="28"/>
      <c r="BA203" s="28"/>
      <c r="BB203" s="28"/>
      <c r="BC203" s="28"/>
      <c r="BD203" s="28"/>
      <c r="BE203" s="28"/>
      <c r="BF203" s="28"/>
      <c r="BG203" s="28"/>
      <c r="BH203" s="28"/>
      <c r="BI203" s="28"/>
      <c r="BJ203" s="28"/>
      <c r="BK203" s="28"/>
      <c r="BL203" s="28"/>
      <c r="BM203" s="28"/>
      <c r="BN203" s="28"/>
      <c r="BO203" s="28"/>
      <c r="BP203" s="28"/>
      <c r="BQ203" s="28"/>
      <c r="BR203" s="28"/>
      <c r="BS203" s="28"/>
      <c r="BT203" s="28"/>
      <c r="BU203" s="28"/>
      <c r="BV203" s="28"/>
      <c r="BW203" s="28"/>
      <c r="BX203" s="28"/>
      <c r="BY203" s="28"/>
      <c r="BZ203" s="28"/>
      <c r="CA203" s="28"/>
      <c r="CB203" s="28"/>
      <c r="CC203" s="28"/>
      <c r="CD203" s="28"/>
      <c r="CE203" s="28"/>
      <c r="CF203" s="28"/>
      <c r="CG203" s="28"/>
      <c r="CH203" s="28"/>
      <c r="CI203" s="28"/>
      <c r="CJ203" s="28"/>
      <c r="CK203" s="28"/>
      <c r="CL203" s="28"/>
      <c r="CM203" s="28"/>
      <c r="CN203" s="28"/>
      <c r="CO203" s="28"/>
      <c r="CP203" s="28"/>
      <c r="CQ203" s="28"/>
      <c r="CR203" s="28"/>
    </row>
    <row r="204" spans="2:96" s="16" customFormat="1">
      <c r="B204" s="27"/>
      <c r="C204" s="28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  <c r="AO204" s="28"/>
      <c r="AP204" s="28"/>
      <c r="AQ204" s="28"/>
      <c r="AR204" s="28"/>
      <c r="AS204" s="28"/>
      <c r="AT204" s="28"/>
      <c r="AU204" s="28"/>
      <c r="AV204" s="28"/>
      <c r="AW204" s="28"/>
      <c r="AX204" s="28"/>
      <c r="AY204" s="28"/>
      <c r="AZ204" s="28"/>
      <c r="BA204" s="28"/>
      <c r="BB204" s="28"/>
      <c r="BC204" s="28"/>
      <c r="BD204" s="28"/>
      <c r="BE204" s="28"/>
      <c r="BF204" s="28"/>
      <c r="BG204" s="28"/>
      <c r="BH204" s="28"/>
      <c r="BI204" s="28"/>
      <c r="BJ204" s="28"/>
      <c r="BK204" s="28"/>
      <c r="BL204" s="28"/>
      <c r="BM204" s="28"/>
      <c r="BN204" s="28"/>
      <c r="BO204" s="28"/>
      <c r="BP204" s="28"/>
      <c r="BQ204" s="28"/>
      <c r="BR204" s="28"/>
      <c r="BS204" s="28"/>
      <c r="BT204" s="28"/>
      <c r="BU204" s="28"/>
      <c r="BV204" s="28"/>
      <c r="BW204" s="28"/>
      <c r="BX204" s="28"/>
      <c r="BY204" s="28"/>
      <c r="BZ204" s="28"/>
      <c r="CA204" s="28"/>
      <c r="CB204" s="28"/>
      <c r="CC204" s="28"/>
      <c r="CD204" s="28"/>
      <c r="CE204" s="28"/>
      <c r="CF204" s="28"/>
      <c r="CG204" s="28"/>
      <c r="CH204" s="28"/>
      <c r="CI204" s="28"/>
      <c r="CJ204" s="28"/>
      <c r="CK204" s="28"/>
      <c r="CL204" s="28"/>
      <c r="CM204" s="28"/>
      <c r="CN204" s="28"/>
      <c r="CO204" s="28"/>
      <c r="CP204" s="28"/>
      <c r="CQ204" s="28"/>
      <c r="CR204" s="28"/>
    </row>
    <row r="205" spans="2:96" s="16" customFormat="1">
      <c r="B205" s="27"/>
      <c r="C205" s="28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  <c r="AM205" s="28"/>
      <c r="AN205" s="28"/>
      <c r="AO205" s="28"/>
      <c r="AP205" s="28"/>
      <c r="AQ205" s="28"/>
      <c r="AR205" s="28"/>
      <c r="AS205" s="28"/>
      <c r="AT205" s="28"/>
      <c r="AU205" s="28"/>
      <c r="AV205" s="28"/>
      <c r="AW205" s="28"/>
      <c r="AX205" s="28"/>
      <c r="AY205" s="28"/>
      <c r="AZ205" s="28"/>
      <c r="BA205" s="28"/>
      <c r="BB205" s="28"/>
      <c r="BC205" s="28"/>
      <c r="BD205" s="28"/>
      <c r="BE205" s="28"/>
      <c r="BF205" s="28"/>
      <c r="BG205" s="28"/>
      <c r="BH205" s="28"/>
      <c r="BI205" s="28"/>
      <c r="BJ205" s="28"/>
      <c r="BK205" s="28"/>
      <c r="BL205" s="28"/>
      <c r="BM205" s="28"/>
      <c r="BN205" s="28"/>
      <c r="BO205" s="28"/>
      <c r="BP205" s="28"/>
      <c r="BQ205" s="28"/>
      <c r="BR205" s="28"/>
      <c r="BS205" s="28"/>
      <c r="BT205" s="28"/>
      <c r="BU205" s="28"/>
      <c r="BV205" s="28"/>
      <c r="BW205" s="28"/>
      <c r="BX205" s="28"/>
      <c r="BY205" s="28"/>
      <c r="BZ205" s="28"/>
      <c r="CA205" s="28"/>
      <c r="CB205" s="28"/>
      <c r="CC205" s="28"/>
      <c r="CD205" s="28"/>
      <c r="CE205" s="28"/>
      <c r="CF205" s="28"/>
      <c r="CG205" s="28"/>
      <c r="CH205" s="28"/>
      <c r="CI205" s="28"/>
      <c r="CJ205" s="28"/>
      <c r="CK205" s="28"/>
      <c r="CL205" s="28"/>
      <c r="CM205" s="28"/>
      <c r="CN205" s="28"/>
      <c r="CO205" s="28"/>
      <c r="CP205" s="28"/>
      <c r="CQ205" s="28"/>
      <c r="CR205" s="28"/>
    </row>
    <row r="206" spans="2:96" s="16" customFormat="1">
      <c r="B206" s="27"/>
      <c r="C206" s="28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8"/>
      <c r="AN206" s="28"/>
      <c r="AO206" s="28"/>
      <c r="AP206" s="28"/>
      <c r="AQ206" s="28"/>
      <c r="AR206" s="28"/>
      <c r="AS206" s="28"/>
      <c r="AT206" s="28"/>
      <c r="AU206" s="28"/>
      <c r="AV206" s="28"/>
      <c r="AW206" s="28"/>
      <c r="AX206" s="28"/>
      <c r="AY206" s="28"/>
      <c r="AZ206" s="28"/>
      <c r="BA206" s="28"/>
      <c r="BB206" s="28"/>
      <c r="BC206" s="28"/>
      <c r="BD206" s="28"/>
      <c r="BE206" s="28"/>
      <c r="BF206" s="28"/>
      <c r="BG206" s="28"/>
      <c r="BH206" s="28"/>
      <c r="BI206" s="28"/>
      <c r="BJ206" s="28"/>
      <c r="BK206" s="28"/>
      <c r="BL206" s="28"/>
      <c r="BM206" s="28"/>
      <c r="BN206" s="28"/>
      <c r="BO206" s="28"/>
      <c r="BP206" s="28"/>
      <c r="BQ206" s="28"/>
      <c r="BR206" s="28"/>
      <c r="BS206" s="28"/>
      <c r="BT206" s="28"/>
      <c r="BU206" s="28"/>
      <c r="BV206" s="28"/>
      <c r="BW206" s="28"/>
      <c r="BX206" s="28"/>
      <c r="BY206" s="28"/>
      <c r="BZ206" s="28"/>
      <c r="CA206" s="28"/>
      <c r="CB206" s="28"/>
      <c r="CC206" s="28"/>
      <c r="CD206" s="28"/>
      <c r="CE206" s="28"/>
      <c r="CF206" s="28"/>
      <c r="CG206" s="28"/>
      <c r="CH206" s="28"/>
      <c r="CI206" s="28"/>
      <c r="CJ206" s="28"/>
      <c r="CK206" s="28"/>
      <c r="CL206" s="28"/>
      <c r="CM206" s="28"/>
      <c r="CN206" s="28"/>
      <c r="CO206" s="28"/>
      <c r="CP206" s="28"/>
      <c r="CQ206" s="28"/>
      <c r="CR206" s="28"/>
    </row>
    <row r="207" spans="2:96" s="16" customFormat="1">
      <c r="B207" s="27"/>
      <c r="C207" s="28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  <c r="AM207" s="28"/>
      <c r="AN207" s="28"/>
      <c r="AO207" s="28"/>
      <c r="AP207" s="28"/>
      <c r="AQ207" s="28"/>
      <c r="AR207" s="28"/>
      <c r="AS207" s="28"/>
      <c r="AT207" s="28"/>
      <c r="AU207" s="28"/>
      <c r="AV207" s="28"/>
      <c r="AW207" s="28"/>
      <c r="AX207" s="28"/>
      <c r="AY207" s="28"/>
      <c r="AZ207" s="28"/>
      <c r="BA207" s="28"/>
      <c r="BB207" s="28"/>
      <c r="BC207" s="28"/>
      <c r="BD207" s="28"/>
      <c r="BE207" s="28"/>
      <c r="BF207" s="28"/>
      <c r="BG207" s="28"/>
      <c r="BH207" s="28"/>
      <c r="BI207" s="28"/>
      <c r="BJ207" s="28"/>
      <c r="BK207" s="28"/>
      <c r="BL207" s="28"/>
      <c r="BM207" s="28"/>
      <c r="BN207" s="28"/>
      <c r="BO207" s="28"/>
      <c r="BP207" s="28"/>
      <c r="BQ207" s="28"/>
      <c r="BR207" s="28"/>
      <c r="BS207" s="28"/>
      <c r="BT207" s="28"/>
      <c r="BU207" s="28"/>
      <c r="BV207" s="28"/>
      <c r="BW207" s="28"/>
      <c r="BX207" s="28"/>
      <c r="BY207" s="28"/>
      <c r="BZ207" s="28"/>
      <c r="CA207" s="28"/>
      <c r="CB207" s="28"/>
      <c r="CC207" s="28"/>
      <c r="CD207" s="28"/>
      <c r="CE207" s="28"/>
      <c r="CF207" s="28"/>
      <c r="CG207" s="28"/>
      <c r="CH207" s="28"/>
      <c r="CI207" s="28"/>
      <c r="CJ207" s="28"/>
      <c r="CK207" s="28"/>
      <c r="CL207" s="28"/>
      <c r="CM207" s="28"/>
      <c r="CN207" s="28"/>
      <c r="CO207" s="28"/>
      <c r="CP207" s="28"/>
      <c r="CQ207" s="28"/>
      <c r="CR207" s="28"/>
    </row>
    <row r="208" spans="2:96" s="16" customFormat="1">
      <c r="B208" s="27"/>
      <c r="C208" s="28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8"/>
      <c r="AM208" s="28"/>
      <c r="AN208" s="28"/>
      <c r="AO208" s="28"/>
      <c r="AP208" s="28"/>
      <c r="AQ208" s="28"/>
      <c r="AR208" s="28"/>
      <c r="AS208" s="28"/>
      <c r="AT208" s="28"/>
      <c r="AU208" s="28"/>
      <c r="AV208" s="28"/>
      <c r="AW208" s="28"/>
      <c r="AX208" s="28"/>
      <c r="AY208" s="28"/>
      <c r="AZ208" s="28"/>
      <c r="BA208" s="28"/>
      <c r="BB208" s="28"/>
      <c r="BC208" s="28"/>
      <c r="BD208" s="28"/>
      <c r="BE208" s="28"/>
      <c r="BF208" s="28"/>
      <c r="BG208" s="28"/>
      <c r="BH208" s="28"/>
      <c r="BI208" s="28"/>
      <c r="BJ208" s="28"/>
      <c r="BK208" s="28"/>
      <c r="BL208" s="28"/>
      <c r="BM208" s="28"/>
      <c r="BN208" s="28"/>
      <c r="BO208" s="28"/>
      <c r="BP208" s="28"/>
      <c r="BQ208" s="28"/>
      <c r="BR208" s="28"/>
      <c r="BS208" s="28"/>
      <c r="BT208" s="28"/>
      <c r="BU208" s="28"/>
      <c r="BV208" s="28"/>
      <c r="BW208" s="28"/>
      <c r="BX208" s="28"/>
      <c r="BY208" s="28"/>
      <c r="BZ208" s="28"/>
      <c r="CA208" s="28"/>
      <c r="CB208" s="28"/>
      <c r="CC208" s="28"/>
      <c r="CD208" s="28"/>
      <c r="CE208" s="28"/>
      <c r="CF208" s="28"/>
      <c r="CG208" s="28"/>
      <c r="CH208" s="28"/>
      <c r="CI208" s="28"/>
      <c r="CJ208" s="28"/>
      <c r="CK208" s="28"/>
      <c r="CL208" s="28"/>
      <c r="CM208" s="28"/>
      <c r="CN208" s="28"/>
      <c r="CO208" s="28"/>
      <c r="CP208" s="28"/>
      <c r="CQ208" s="28"/>
      <c r="CR208" s="28"/>
    </row>
    <row r="209" spans="2:96" s="16" customFormat="1">
      <c r="B209" s="27"/>
      <c r="C209" s="28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8"/>
      <c r="AQ209" s="28"/>
      <c r="AR209" s="28"/>
      <c r="AS209" s="28"/>
      <c r="AT209" s="28"/>
      <c r="AU209" s="28"/>
      <c r="AV209" s="28"/>
      <c r="AW209" s="28"/>
      <c r="AX209" s="28"/>
      <c r="AY209" s="28"/>
      <c r="AZ209" s="28"/>
      <c r="BA209" s="28"/>
      <c r="BB209" s="28"/>
      <c r="BC209" s="28"/>
      <c r="BD209" s="28"/>
      <c r="BE209" s="28"/>
      <c r="BF209" s="28"/>
      <c r="BG209" s="28"/>
      <c r="BH209" s="28"/>
      <c r="BI209" s="28"/>
      <c r="BJ209" s="28"/>
      <c r="BK209" s="28"/>
      <c r="BL209" s="28"/>
      <c r="BM209" s="28"/>
      <c r="BN209" s="28"/>
      <c r="BO209" s="28"/>
      <c r="BP209" s="28"/>
      <c r="BQ209" s="28"/>
      <c r="BR209" s="28"/>
      <c r="BS209" s="28"/>
      <c r="BT209" s="28"/>
      <c r="BU209" s="28"/>
      <c r="BV209" s="28"/>
      <c r="BW209" s="28"/>
      <c r="BX209" s="28"/>
      <c r="BY209" s="28"/>
      <c r="BZ209" s="28"/>
      <c r="CA209" s="28"/>
      <c r="CB209" s="28"/>
      <c r="CC209" s="28"/>
      <c r="CD209" s="28"/>
      <c r="CE209" s="28"/>
      <c r="CF209" s="28"/>
      <c r="CG209" s="28"/>
      <c r="CH209" s="28"/>
      <c r="CI209" s="28"/>
      <c r="CJ209" s="28"/>
      <c r="CK209" s="28"/>
      <c r="CL209" s="28"/>
      <c r="CM209" s="28"/>
      <c r="CN209" s="28"/>
      <c r="CO209" s="28"/>
      <c r="CP209" s="28"/>
      <c r="CQ209" s="28"/>
      <c r="CR209" s="28"/>
    </row>
    <row r="210" spans="2:96" s="16" customFormat="1">
      <c r="B210" s="27"/>
      <c r="C210" s="28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8"/>
      <c r="AQ210" s="28"/>
      <c r="AR210" s="28"/>
      <c r="AS210" s="28"/>
      <c r="AT210" s="28"/>
      <c r="AU210" s="28"/>
      <c r="AV210" s="28"/>
      <c r="AW210" s="28"/>
      <c r="AX210" s="28"/>
      <c r="AY210" s="28"/>
      <c r="AZ210" s="28"/>
      <c r="BA210" s="28"/>
      <c r="BB210" s="28"/>
      <c r="BC210" s="28"/>
      <c r="BD210" s="28"/>
      <c r="BE210" s="28"/>
      <c r="BF210" s="28"/>
      <c r="BG210" s="28"/>
      <c r="BH210" s="28"/>
      <c r="BI210" s="28"/>
      <c r="BJ210" s="28"/>
      <c r="BK210" s="28"/>
      <c r="BL210" s="28"/>
      <c r="BM210" s="28"/>
      <c r="BN210" s="28"/>
      <c r="BO210" s="28"/>
      <c r="BP210" s="28"/>
      <c r="BQ210" s="28"/>
      <c r="BR210" s="28"/>
      <c r="BS210" s="28"/>
      <c r="BT210" s="28"/>
      <c r="BU210" s="28"/>
      <c r="BV210" s="28"/>
      <c r="BW210" s="28"/>
      <c r="BX210" s="28"/>
      <c r="BY210" s="28"/>
      <c r="BZ210" s="28"/>
      <c r="CA210" s="28"/>
      <c r="CB210" s="28"/>
      <c r="CC210" s="28"/>
      <c r="CD210" s="28"/>
      <c r="CE210" s="28"/>
      <c r="CF210" s="28"/>
      <c r="CG210" s="28"/>
      <c r="CH210" s="28"/>
      <c r="CI210" s="28"/>
      <c r="CJ210" s="28"/>
      <c r="CK210" s="28"/>
      <c r="CL210" s="28"/>
      <c r="CM210" s="28"/>
      <c r="CN210" s="28"/>
      <c r="CO210" s="28"/>
      <c r="CP210" s="28"/>
      <c r="CQ210" s="28"/>
      <c r="CR210" s="28"/>
    </row>
    <row r="211" spans="2:96" s="16" customFormat="1">
      <c r="B211" s="27"/>
      <c r="C211" s="28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8"/>
      <c r="AQ211" s="28"/>
      <c r="AR211" s="28"/>
      <c r="AS211" s="28"/>
      <c r="AT211" s="28"/>
      <c r="AU211" s="28"/>
      <c r="AV211" s="28"/>
      <c r="AW211" s="28"/>
      <c r="AX211" s="28"/>
      <c r="AY211" s="28"/>
      <c r="AZ211" s="28"/>
      <c r="BA211" s="28"/>
      <c r="BB211" s="28"/>
      <c r="BC211" s="28"/>
      <c r="BD211" s="28"/>
      <c r="BE211" s="28"/>
      <c r="BF211" s="28"/>
      <c r="BG211" s="28"/>
      <c r="BH211" s="28"/>
      <c r="BI211" s="28"/>
      <c r="BJ211" s="28"/>
      <c r="BK211" s="28"/>
      <c r="BL211" s="28"/>
      <c r="BM211" s="28"/>
      <c r="BN211" s="28"/>
      <c r="BO211" s="28"/>
      <c r="BP211" s="28"/>
      <c r="BQ211" s="28"/>
      <c r="BR211" s="28"/>
      <c r="BS211" s="28"/>
      <c r="BT211" s="28"/>
      <c r="BU211" s="28"/>
      <c r="BV211" s="28"/>
      <c r="BW211" s="28"/>
      <c r="BX211" s="28"/>
      <c r="BY211" s="28"/>
      <c r="BZ211" s="28"/>
      <c r="CA211" s="28"/>
      <c r="CB211" s="28"/>
      <c r="CC211" s="28"/>
      <c r="CD211" s="28"/>
      <c r="CE211" s="28"/>
      <c r="CF211" s="28"/>
      <c r="CG211" s="28"/>
      <c r="CH211" s="28"/>
      <c r="CI211" s="28"/>
      <c r="CJ211" s="28"/>
      <c r="CK211" s="28"/>
      <c r="CL211" s="28"/>
      <c r="CM211" s="28"/>
      <c r="CN211" s="28"/>
      <c r="CO211" s="28"/>
      <c r="CP211" s="28"/>
      <c r="CQ211" s="28"/>
      <c r="CR211" s="28"/>
    </row>
    <row r="212" spans="2:96" s="16" customFormat="1">
      <c r="B212" s="27"/>
      <c r="C212" s="28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  <c r="AM212" s="28"/>
      <c r="AN212" s="28"/>
      <c r="AO212" s="28"/>
      <c r="AP212" s="28"/>
      <c r="AQ212" s="28"/>
      <c r="AR212" s="28"/>
      <c r="AS212" s="28"/>
      <c r="AT212" s="28"/>
      <c r="AU212" s="28"/>
      <c r="AV212" s="28"/>
      <c r="AW212" s="28"/>
      <c r="AX212" s="28"/>
      <c r="AY212" s="28"/>
      <c r="AZ212" s="28"/>
      <c r="BA212" s="28"/>
      <c r="BB212" s="28"/>
      <c r="BC212" s="28"/>
      <c r="BD212" s="28"/>
      <c r="BE212" s="28"/>
      <c r="BF212" s="28"/>
      <c r="BG212" s="28"/>
      <c r="BH212" s="28"/>
      <c r="BI212" s="28"/>
      <c r="BJ212" s="28"/>
      <c r="BK212" s="28"/>
      <c r="BL212" s="28"/>
      <c r="BM212" s="28"/>
      <c r="BN212" s="28"/>
      <c r="BO212" s="28"/>
      <c r="BP212" s="28"/>
      <c r="BQ212" s="28"/>
      <c r="BR212" s="28"/>
      <c r="BS212" s="28"/>
      <c r="BT212" s="28"/>
      <c r="BU212" s="28"/>
      <c r="BV212" s="28"/>
      <c r="BW212" s="28"/>
      <c r="BX212" s="28"/>
      <c r="BY212" s="28"/>
      <c r="BZ212" s="28"/>
      <c r="CA212" s="28"/>
      <c r="CB212" s="28"/>
      <c r="CC212" s="28"/>
      <c r="CD212" s="28"/>
      <c r="CE212" s="28"/>
      <c r="CF212" s="28"/>
      <c r="CG212" s="28"/>
      <c r="CH212" s="28"/>
      <c r="CI212" s="28"/>
      <c r="CJ212" s="28"/>
      <c r="CK212" s="28"/>
      <c r="CL212" s="28"/>
      <c r="CM212" s="28"/>
      <c r="CN212" s="28"/>
      <c r="CO212" s="28"/>
      <c r="CP212" s="28"/>
      <c r="CQ212" s="28"/>
      <c r="CR212" s="28"/>
    </row>
    <row r="213" spans="2:96" s="16" customFormat="1">
      <c r="B213" s="27"/>
      <c r="C213" s="28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8"/>
      <c r="AM213" s="28"/>
      <c r="AN213" s="28"/>
      <c r="AO213" s="28"/>
      <c r="AP213" s="28"/>
      <c r="AQ213" s="28"/>
      <c r="AR213" s="28"/>
      <c r="AS213" s="28"/>
      <c r="AT213" s="28"/>
      <c r="AU213" s="28"/>
      <c r="AV213" s="28"/>
      <c r="AW213" s="28"/>
      <c r="AX213" s="28"/>
      <c r="AY213" s="28"/>
      <c r="AZ213" s="28"/>
      <c r="BA213" s="28"/>
      <c r="BB213" s="28"/>
      <c r="BC213" s="28"/>
      <c r="BD213" s="28"/>
      <c r="BE213" s="28"/>
      <c r="BF213" s="28"/>
      <c r="BG213" s="28"/>
      <c r="BH213" s="28"/>
      <c r="BI213" s="28"/>
      <c r="BJ213" s="28"/>
      <c r="BK213" s="28"/>
      <c r="BL213" s="28"/>
      <c r="BM213" s="28"/>
      <c r="BN213" s="28"/>
      <c r="BO213" s="28"/>
      <c r="BP213" s="28"/>
      <c r="BQ213" s="28"/>
      <c r="BR213" s="28"/>
      <c r="BS213" s="28"/>
      <c r="BT213" s="28"/>
      <c r="BU213" s="28"/>
      <c r="BV213" s="28"/>
      <c r="BW213" s="28"/>
      <c r="BX213" s="28"/>
      <c r="BY213" s="28"/>
      <c r="BZ213" s="28"/>
      <c r="CA213" s="28"/>
      <c r="CB213" s="28"/>
      <c r="CC213" s="28"/>
      <c r="CD213" s="28"/>
      <c r="CE213" s="28"/>
      <c r="CF213" s="28"/>
      <c r="CG213" s="28"/>
      <c r="CH213" s="28"/>
      <c r="CI213" s="28"/>
      <c r="CJ213" s="28"/>
      <c r="CK213" s="28"/>
      <c r="CL213" s="28"/>
      <c r="CM213" s="28"/>
      <c r="CN213" s="28"/>
      <c r="CO213" s="28"/>
      <c r="CP213" s="28"/>
      <c r="CQ213" s="28"/>
      <c r="CR213" s="28"/>
    </row>
    <row r="214" spans="2:96" s="16" customFormat="1">
      <c r="B214" s="27"/>
      <c r="C214" s="28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8"/>
      <c r="AM214" s="28"/>
      <c r="AN214" s="28"/>
      <c r="AO214" s="28"/>
      <c r="AP214" s="28"/>
      <c r="AQ214" s="28"/>
      <c r="AR214" s="28"/>
      <c r="AS214" s="28"/>
      <c r="AT214" s="28"/>
      <c r="AU214" s="28"/>
      <c r="AV214" s="28"/>
      <c r="AW214" s="28"/>
      <c r="AX214" s="28"/>
      <c r="AY214" s="28"/>
      <c r="AZ214" s="28"/>
      <c r="BA214" s="28"/>
      <c r="BB214" s="28"/>
      <c r="BC214" s="28"/>
      <c r="BD214" s="28"/>
      <c r="BE214" s="28"/>
      <c r="BF214" s="28"/>
      <c r="BG214" s="28"/>
      <c r="BH214" s="28"/>
      <c r="BI214" s="28"/>
      <c r="BJ214" s="28"/>
      <c r="BK214" s="28"/>
      <c r="BL214" s="28"/>
      <c r="BM214" s="28"/>
      <c r="BN214" s="28"/>
      <c r="BO214" s="28"/>
      <c r="BP214" s="28"/>
      <c r="BQ214" s="28"/>
      <c r="BR214" s="28"/>
      <c r="BS214" s="28"/>
      <c r="BT214" s="28"/>
      <c r="BU214" s="28"/>
      <c r="BV214" s="28"/>
      <c r="BW214" s="28"/>
      <c r="BX214" s="28"/>
      <c r="BY214" s="28"/>
      <c r="BZ214" s="28"/>
      <c r="CA214" s="28"/>
      <c r="CB214" s="28"/>
      <c r="CC214" s="28"/>
      <c r="CD214" s="28"/>
      <c r="CE214" s="28"/>
      <c r="CF214" s="28"/>
      <c r="CG214" s="28"/>
      <c r="CH214" s="28"/>
      <c r="CI214" s="28"/>
      <c r="CJ214" s="28"/>
      <c r="CK214" s="28"/>
      <c r="CL214" s="28"/>
      <c r="CM214" s="28"/>
      <c r="CN214" s="28"/>
      <c r="CO214" s="28"/>
      <c r="CP214" s="28"/>
      <c r="CQ214" s="28"/>
      <c r="CR214" s="28"/>
    </row>
    <row r="215" spans="2:96" s="16" customFormat="1">
      <c r="B215" s="27"/>
      <c r="C215" s="28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  <c r="AM215" s="28"/>
      <c r="AN215" s="28"/>
      <c r="AO215" s="28"/>
      <c r="AP215" s="28"/>
      <c r="AQ215" s="28"/>
      <c r="AR215" s="28"/>
      <c r="AS215" s="28"/>
      <c r="AT215" s="28"/>
      <c r="AU215" s="28"/>
      <c r="AV215" s="28"/>
      <c r="AW215" s="28"/>
      <c r="AX215" s="28"/>
      <c r="AY215" s="28"/>
      <c r="AZ215" s="28"/>
      <c r="BA215" s="28"/>
      <c r="BB215" s="28"/>
      <c r="BC215" s="28"/>
      <c r="BD215" s="28"/>
      <c r="BE215" s="28"/>
      <c r="BF215" s="28"/>
      <c r="BG215" s="28"/>
      <c r="BH215" s="28"/>
      <c r="BI215" s="28"/>
      <c r="BJ215" s="28"/>
      <c r="BK215" s="28"/>
      <c r="BL215" s="28"/>
      <c r="BM215" s="28"/>
      <c r="BN215" s="28"/>
      <c r="BO215" s="28"/>
      <c r="BP215" s="28"/>
      <c r="BQ215" s="28"/>
      <c r="BR215" s="28"/>
      <c r="BS215" s="28"/>
      <c r="BT215" s="28"/>
      <c r="BU215" s="28"/>
      <c r="BV215" s="28"/>
      <c r="BW215" s="28"/>
      <c r="BX215" s="28"/>
      <c r="BY215" s="28"/>
      <c r="BZ215" s="28"/>
      <c r="CA215" s="28"/>
      <c r="CB215" s="28"/>
      <c r="CC215" s="28"/>
      <c r="CD215" s="28"/>
      <c r="CE215" s="28"/>
      <c r="CF215" s="28"/>
      <c r="CG215" s="28"/>
      <c r="CH215" s="28"/>
      <c r="CI215" s="28"/>
      <c r="CJ215" s="28"/>
      <c r="CK215" s="28"/>
      <c r="CL215" s="28"/>
      <c r="CM215" s="28"/>
      <c r="CN215" s="28"/>
      <c r="CO215" s="28"/>
      <c r="CP215" s="28"/>
      <c r="CQ215" s="28"/>
      <c r="CR215" s="28"/>
    </row>
    <row r="216" spans="2:96" s="16" customFormat="1">
      <c r="B216" s="27"/>
      <c r="C216" s="28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8"/>
      <c r="AM216" s="28"/>
      <c r="AN216" s="28"/>
      <c r="AO216" s="28"/>
      <c r="AP216" s="28"/>
      <c r="AQ216" s="28"/>
      <c r="AR216" s="28"/>
      <c r="AS216" s="28"/>
      <c r="AT216" s="28"/>
      <c r="AU216" s="28"/>
      <c r="AV216" s="28"/>
      <c r="AW216" s="28"/>
      <c r="AX216" s="28"/>
      <c r="AY216" s="28"/>
      <c r="AZ216" s="28"/>
      <c r="BA216" s="28"/>
      <c r="BB216" s="28"/>
      <c r="BC216" s="28"/>
      <c r="BD216" s="28"/>
      <c r="BE216" s="28"/>
      <c r="BF216" s="28"/>
      <c r="BG216" s="28"/>
      <c r="BH216" s="28"/>
      <c r="BI216" s="28"/>
      <c r="BJ216" s="28"/>
      <c r="BK216" s="28"/>
      <c r="BL216" s="28"/>
      <c r="BM216" s="28"/>
      <c r="BN216" s="28"/>
      <c r="BO216" s="28"/>
      <c r="BP216" s="28"/>
      <c r="BQ216" s="28"/>
      <c r="BR216" s="28"/>
      <c r="BS216" s="28"/>
      <c r="BT216" s="28"/>
      <c r="BU216" s="28"/>
      <c r="BV216" s="28"/>
      <c r="BW216" s="28"/>
      <c r="BX216" s="28"/>
      <c r="BY216" s="28"/>
      <c r="BZ216" s="28"/>
      <c r="CA216" s="28"/>
      <c r="CB216" s="28"/>
      <c r="CC216" s="28"/>
      <c r="CD216" s="28"/>
      <c r="CE216" s="28"/>
      <c r="CF216" s="28"/>
      <c r="CG216" s="28"/>
      <c r="CH216" s="28"/>
      <c r="CI216" s="28"/>
      <c r="CJ216" s="28"/>
      <c r="CK216" s="28"/>
      <c r="CL216" s="28"/>
      <c r="CM216" s="28"/>
      <c r="CN216" s="28"/>
      <c r="CO216" s="28"/>
      <c r="CP216" s="28"/>
      <c r="CQ216" s="28"/>
      <c r="CR216" s="28"/>
    </row>
    <row r="217" spans="2:96" s="16" customFormat="1">
      <c r="B217" s="27"/>
      <c r="C217" s="28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8"/>
      <c r="AM217" s="28"/>
      <c r="AN217" s="28"/>
      <c r="AO217" s="28"/>
      <c r="AP217" s="28"/>
      <c r="AQ217" s="28"/>
      <c r="AR217" s="28"/>
      <c r="AS217" s="28"/>
      <c r="AT217" s="28"/>
      <c r="AU217" s="28"/>
      <c r="AV217" s="28"/>
      <c r="AW217" s="28"/>
      <c r="AX217" s="28"/>
      <c r="AY217" s="28"/>
      <c r="AZ217" s="28"/>
      <c r="BA217" s="28"/>
      <c r="BB217" s="28"/>
      <c r="BC217" s="28"/>
      <c r="BD217" s="28"/>
      <c r="BE217" s="28"/>
      <c r="BF217" s="28"/>
      <c r="BG217" s="28"/>
      <c r="BH217" s="28"/>
      <c r="BI217" s="28"/>
      <c r="BJ217" s="28"/>
      <c r="BK217" s="28"/>
      <c r="BL217" s="28"/>
      <c r="BM217" s="28"/>
      <c r="BN217" s="28"/>
      <c r="BO217" s="28"/>
      <c r="BP217" s="28"/>
      <c r="BQ217" s="28"/>
      <c r="BR217" s="28"/>
      <c r="BS217" s="28"/>
      <c r="BT217" s="28"/>
      <c r="BU217" s="28"/>
      <c r="BV217" s="28"/>
      <c r="BW217" s="28"/>
      <c r="BX217" s="28"/>
      <c r="BY217" s="28"/>
      <c r="BZ217" s="28"/>
      <c r="CA217" s="28"/>
      <c r="CB217" s="28"/>
      <c r="CC217" s="28"/>
      <c r="CD217" s="28"/>
      <c r="CE217" s="28"/>
      <c r="CF217" s="28"/>
      <c r="CG217" s="28"/>
      <c r="CH217" s="28"/>
      <c r="CI217" s="28"/>
      <c r="CJ217" s="28"/>
      <c r="CK217" s="28"/>
      <c r="CL217" s="28"/>
      <c r="CM217" s="28"/>
      <c r="CN217" s="28"/>
      <c r="CO217" s="28"/>
      <c r="CP217" s="28"/>
      <c r="CQ217" s="28"/>
      <c r="CR217" s="28"/>
    </row>
    <row r="218" spans="2:96" s="16" customFormat="1">
      <c r="B218" s="27"/>
      <c r="C218" s="28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8"/>
      <c r="AM218" s="28"/>
      <c r="AN218" s="28"/>
      <c r="AO218" s="28"/>
      <c r="AP218" s="28"/>
      <c r="AQ218" s="28"/>
      <c r="AR218" s="28"/>
      <c r="AS218" s="28"/>
      <c r="AT218" s="28"/>
      <c r="AU218" s="28"/>
      <c r="AV218" s="28"/>
      <c r="AW218" s="28"/>
      <c r="AX218" s="28"/>
      <c r="AY218" s="28"/>
      <c r="AZ218" s="28"/>
      <c r="BA218" s="28"/>
      <c r="BB218" s="28"/>
      <c r="BC218" s="28"/>
      <c r="BD218" s="28"/>
      <c r="BE218" s="28"/>
      <c r="BF218" s="28"/>
      <c r="BG218" s="28"/>
      <c r="BH218" s="28"/>
      <c r="BI218" s="28"/>
      <c r="BJ218" s="28"/>
      <c r="BK218" s="28"/>
      <c r="BL218" s="28"/>
      <c r="BM218" s="28"/>
      <c r="BN218" s="28"/>
      <c r="BO218" s="28"/>
      <c r="BP218" s="28"/>
      <c r="BQ218" s="28"/>
      <c r="BR218" s="28"/>
      <c r="BS218" s="28"/>
      <c r="BT218" s="28"/>
      <c r="BU218" s="28"/>
      <c r="BV218" s="28"/>
      <c r="BW218" s="28"/>
      <c r="BX218" s="28"/>
      <c r="BY218" s="28"/>
      <c r="BZ218" s="28"/>
      <c r="CA218" s="28"/>
      <c r="CB218" s="28"/>
      <c r="CC218" s="28"/>
      <c r="CD218" s="28"/>
      <c r="CE218" s="28"/>
      <c r="CF218" s="28"/>
      <c r="CG218" s="28"/>
      <c r="CH218" s="28"/>
      <c r="CI218" s="28"/>
      <c r="CJ218" s="28"/>
      <c r="CK218" s="28"/>
      <c r="CL218" s="28"/>
      <c r="CM218" s="28"/>
      <c r="CN218" s="28"/>
      <c r="CO218" s="28"/>
      <c r="CP218" s="28"/>
      <c r="CQ218" s="28"/>
      <c r="CR218" s="28"/>
    </row>
    <row r="219" spans="2:96" s="16" customFormat="1">
      <c r="B219" s="27"/>
      <c r="C219" s="28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8"/>
      <c r="AM219" s="28"/>
      <c r="AN219" s="28"/>
      <c r="AO219" s="28"/>
      <c r="AP219" s="28"/>
      <c r="AQ219" s="28"/>
      <c r="AR219" s="28"/>
      <c r="AS219" s="28"/>
      <c r="AT219" s="28"/>
      <c r="AU219" s="28"/>
      <c r="AV219" s="28"/>
      <c r="AW219" s="28"/>
      <c r="AX219" s="28"/>
      <c r="AY219" s="28"/>
      <c r="AZ219" s="28"/>
      <c r="BA219" s="28"/>
      <c r="BB219" s="28"/>
      <c r="BC219" s="28"/>
      <c r="BD219" s="28"/>
      <c r="BE219" s="28"/>
      <c r="BF219" s="28"/>
      <c r="BG219" s="28"/>
      <c r="BH219" s="28"/>
      <c r="BI219" s="28"/>
      <c r="BJ219" s="28"/>
      <c r="BK219" s="28"/>
      <c r="BL219" s="28"/>
      <c r="BM219" s="28"/>
      <c r="BN219" s="28"/>
      <c r="BO219" s="28"/>
      <c r="BP219" s="28"/>
      <c r="BQ219" s="28"/>
      <c r="BR219" s="28"/>
      <c r="BS219" s="28"/>
      <c r="BT219" s="28"/>
      <c r="BU219" s="28"/>
      <c r="BV219" s="28"/>
      <c r="BW219" s="28"/>
      <c r="BX219" s="28"/>
      <c r="BY219" s="28"/>
      <c r="BZ219" s="28"/>
      <c r="CA219" s="28"/>
      <c r="CB219" s="28"/>
      <c r="CC219" s="28"/>
      <c r="CD219" s="28"/>
      <c r="CE219" s="28"/>
      <c r="CF219" s="28"/>
      <c r="CG219" s="28"/>
      <c r="CH219" s="28"/>
      <c r="CI219" s="28"/>
      <c r="CJ219" s="28"/>
      <c r="CK219" s="28"/>
      <c r="CL219" s="28"/>
      <c r="CM219" s="28"/>
      <c r="CN219" s="28"/>
      <c r="CO219" s="28"/>
      <c r="CP219" s="28"/>
      <c r="CQ219" s="28"/>
      <c r="CR219" s="28"/>
    </row>
    <row r="220" spans="2:96" s="16" customFormat="1">
      <c r="B220" s="27"/>
      <c r="C220" s="28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8"/>
      <c r="AM220" s="28"/>
      <c r="AN220" s="28"/>
      <c r="AO220" s="28"/>
      <c r="AP220" s="28"/>
      <c r="AQ220" s="28"/>
      <c r="AR220" s="28"/>
      <c r="AS220" s="28"/>
      <c r="AT220" s="28"/>
      <c r="AU220" s="28"/>
      <c r="AV220" s="28"/>
      <c r="AW220" s="28"/>
      <c r="AX220" s="28"/>
      <c r="AY220" s="28"/>
      <c r="AZ220" s="28"/>
      <c r="BA220" s="28"/>
      <c r="BB220" s="28"/>
      <c r="BC220" s="28"/>
      <c r="BD220" s="28"/>
      <c r="BE220" s="28"/>
      <c r="BF220" s="28"/>
      <c r="BG220" s="28"/>
      <c r="BH220" s="28"/>
      <c r="BI220" s="28"/>
      <c r="BJ220" s="28"/>
      <c r="BK220" s="28"/>
      <c r="BL220" s="28"/>
      <c r="BM220" s="28"/>
      <c r="BN220" s="28"/>
      <c r="BO220" s="28"/>
      <c r="BP220" s="28"/>
      <c r="BQ220" s="28"/>
      <c r="BR220" s="28"/>
      <c r="BS220" s="28"/>
      <c r="BT220" s="28"/>
      <c r="BU220" s="28"/>
      <c r="BV220" s="28"/>
      <c r="BW220" s="28"/>
      <c r="BX220" s="28"/>
      <c r="BY220" s="28"/>
      <c r="BZ220" s="28"/>
      <c r="CA220" s="28"/>
      <c r="CB220" s="28"/>
      <c r="CC220" s="28"/>
      <c r="CD220" s="28"/>
      <c r="CE220" s="28"/>
      <c r="CF220" s="28"/>
      <c r="CG220" s="28"/>
      <c r="CH220" s="28"/>
      <c r="CI220" s="28"/>
      <c r="CJ220" s="28"/>
      <c r="CK220" s="28"/>
      <c r="CL220" s="28"/>
      <c r="CM220" s="28"/>
      <c r="CN220" s="28"/>
      <c r="CO220" s="28"/>
      <c r="CP220" s="28"/>
      <c r="CQ220" s="28"/>
      <c r="CR220" s="28"/>
    </row>
    <row r="221" spans="2:96" s="16" customFormat="1">
      <c r="B221" s="27"/>
      <c r="C221" s="28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  <c r="AL221" s="28"/>
      <c r="AM221" s="28"/>
      <c r="AN221" s="28"/>
      <c r="AO221" s="28"/>
      <c r="AP221" s="28"/>
      <c r="AQ221" s="28"/>
      <c r="AR221" s="28"/>
      <c r="AS221" s="28"/>
      <c r="AT221" s="28"/>
      <c r="AU221" s="28"/>
      <c r="AV221" s="28"/>
      <c r="AW221" s="28"/>
      <c r="AX221" s="28"/>
      <c r="AY221" s="28"/>
      <c r="AZ221" s="28"/>
      <c r="BA221" s="28"/>
      <c r="BB221" s="28"/>
      <c r="BC221" s="28"/>
      <c r="BD221" s="28"/>
      <c r="BE221" s="28"/>
      <c r="BF221" s="28"/>
      <c r="BG221" s="28"/>
      <c r="BH221" s="28"/>
      <c r="BI221" s="28"/>
      <c r="BJ221" s="28"/>
      <c r="BK221" s="28"/>
      <c r="BL221" s="28"/>
      <c r="BM221" s="28"/>
      <c r="BN221" s="28"/>
      <c r="BO221" s="28"/>
      <c r="BP221" s="28"/>
      <c r="BQ221" s="28"/>
      <c r="BR221" s="28"/>
      <c r="BS221" s="28"/>
      <c r="BT221" s="28"/>
      <c r="BU221" s="28"/>
      <c r="BV221" s="28"/>
      <c r="BW221" s="28"/>
      <c r="BX221" s="28"/>
      <c r="BY221" s="28"/>
      <c r="BZ221" s="28"/>
      <c r="CA221" s="28"/>
      <c r="CB221" s="28"/>
      <c r="CC221" s="28"/>
      <c r="CD221" s="28"/>
      <c r="CE221" s="28"/>
      <c r="CF221" s="28"/>
      <c r="CG221" s="28"/>
      <c r="CH221" s="28"/>
      <c r="CI221" s="28"/>
      <c r="CJ221" s="28"/>
      <c r="CK221" s="28"/>
      <c r="CL221" s="28"/>
      <c r="CM221" s="28"/>
      <c r="CN221" s="28"/>
      <c r="CO221" s="28"/>
      <c r="CP221" s="28"/>
      <c r="CQ221" s="28"/>
      <c r="CR221" s="28"/>
    </row>
    <row r="222" spans="2:96" s="16" customFormat="1">
      <c r="B222" s="27"/>
      <c r="C222" s="28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  <c r="AL222" s="28"/>
      <c r="AM222" s="28"/>
      <c r="AN222" s="28"/>
      <c r="AO222" s="28"/>
      <c r="AP222" s="28"/>
      <c r="AQ222" s="28"/>
      <c r="AR222" s="28"/>
      <c r="AS222" s="28"/>
      <c r="AT222" s="28"/>
      <c r="AU222" s="28"/>
      <c r="AV222" s="28"/>
      <c r="AW222" s="28"/>
      <c r="AX222" s="28"/>
      <c r="AY222" s="28"/>
      <c r="AZ222" s="28"/>
      <c r="BA222" s="28"/>
      <c r="BB222" s="28"/>
      <c r="BC222" s="28"/>
      <c r="BD222" s="28"/>
      <c r="BE222" s="28"/>
      <c r="BF222" s="28"/>
      <c r="BG222" s="28"/>
      <c r="BH222" s="28"/>
      <c r="BI222" s="28"/>
      <c r="BJ222" s="28"/>
      <c r="BK222" s="28"/>
      <c r="BL222" s="28"/>
      <c r="BM222" s="28"/>
      <c r="BN222" s="28"/>
      <c r="BO222" s="28"/>
      <c r="BP222" s="28"/>
      <c r="BQ222" s="28"/>
      <c r="BR222" s="28"/>
      <c r="BS222" s="28"/>
      <c r="BT222" s="28"/>
      <c r="BU222" s="28"/>
      <c r="BV222" s="28"/>
      <c r="BW222" s="28"/>
      <c r="BX222" s="28"/>
      <c r="BY222" s="28"/>
      <c r="BZ222" s="28"/>
      <c r="CA222" s="28"/>
      <c r="CB222" s="28"/>
      <c r="CC222" s="28"/>
      <c r="CD222" s="28"/>
      <c r="CE222" s="28"/>
      <c r="CF222" s="28"/>
      <c r="CG222" s="28"/>
      <c r="CH222" s="28"/>
      <c r="CI222" s="28"/>
      <c r="CJ222" s="28"/>
      <c r="CK222" s="28"/>
      <c r="CL222" s="28"/>
      <c r="CM222" s="28"/>
      <c r="CN222" s="28"/>
      <c r="CO222" s="28"/>
      <c r="CP222" s="28"/>
      <c r="CQ222" s="28"/>
      <c r="CR222" s="28"/>
    </row>
    <row r="223" spans="2:96" s="16" customFormat="1">
      <c r="B223" s="27"/>
      <c r="C223" s="28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8"/>
      <c r="AM223" s="28"/>
      <c r="AN223" s="28"/>
      <c r="AO223" s="28"/>
      <c r="AP223" s="28"/>
      <c r="AQ223" s="28"/>
      <c r="AR223" s="28"/>
      <c r="AS223" s="28"/>
      <c r="AT223" s="28"/>
      <c r="AU223" s="28"/>
      <c r="AV223" s="28"/>
      <c r="AW223" s="28"/>
      <c r="AX223" s="28"/>
      <c r="AY223" s="28"/>
      <c r="AZ223" s="28"/>
      <c r="BA223" s="28"/>
      <c r="BB223" s="28"/>
      <c r="BC223" s="28"/>
      <c r="BD223" s="28"/>
      <c r="BE223" s="28"/>
      <c r="BF223" s="28"/>
      <c r="BG223" s="28"/>
      <c r="BH223" s="28"/>
      <c r="BI223" s="28"/>
      <c r="BJ223" s="28"/>
      <c r="BK223" s="28"/>
      <c r="BL223" s="28"/>
      <c r="BM223" s="28"/>
      <c r="BN223" s="28"/>
      <c r="BO223" s="28"/>
      <c r="BP223" s="28"/>
      <c r="BQ223" s="28"/>
      <c r="BR223" s="28"/>
      <c r="BS223" s="28"/>
      <c r="BT223" s="28"/>
      <c r="BU223" s="28"/>
      <c r="BV223" s="28"/>
      <c r="BW223" s="28"/>
      <c r="BX223" s="28"/>
      <c r="BY223" s="28"/>
      <c r="BZ223" s="28"/>
      <c r="CA223" s="28"/>
      <c r="CB223" s="28"/>
      <c r="CC223" s="28"/>
      <c r="CD223" s="28"/>
      <c r="CE223" s="28"/>
      <c r="CF223" s="28"/>
      <c r="CG223" s="28"/>
      <c r="CH223" s="28"/>
      <c r="CI223" s="28"/>
      <c r="CJ223" s="28"/>
      <c r="CK223" s="28"/>
      <c r="CL223" s="28"/>
      <c r="CM223" s="28"/>
      <c r="CN223" s="28"/>
      <c r="CO223" s="28"/>
      <c r="CP223" s="28"/>
      <c r="CQ223" s="28"/>
      <c r="CR223" s="28"/>
    </row>
    <row r="224" spans="2:96" s="16" customFormat="1">
      <c r="B224" s="27"/>
      <c r="C224" s="28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  <c r="AL224" s="28"/>
      <c r="AM224" s="28"/>
      <c r="AN224" s="28"/>
      <c r="AO224" s="28"/>
      <c r="AP224" s="28"/>
      <c r="AQ224" s="28"/>
      <c r="AR224" s="28"/>
      <c r="AS224" s="28"/>
      <c r="AT224" s="28"/>
      <c r="AU224" s="28"/>
      <c r="AV224" s="28"/>
      <c r="AW224" s="28"/>
      <c r="AX224" s="28"/>
      <c r="AY224" s="28"/>
      <c r="AZ224" s="28"/>
      <c r="BA224" s="28"/>
      <c r="BB224" s="28"/>
      <c r="BC224" s="28"/>
      <c r="BD224" s="28"/>
      <c r="BE224" s="28"/>
      <c r="BF224" s="28"/>
      <c r="BG224" s="28"/>
      <c r="BH224" s="28"/>
      <c r="BI224" s="28"/>
      <c r="BJ224" s="28"/>
      <c r="BK224" s="28"/>
      <c r="BL224" s="28"/>
      <c r="BM224" s="28"/>
      <c r="BN224" s="28"/>
      <c r="BO224" s="28"/>
      <c r="BP224" s="28"/>
      <c r="BQ224" s="28"/>
      <c r="BR224" s="28"/>
      <c r="BS224" s="28"/>
      <c r="BT224" s="28"/>
      <c r="BU224" s="28"/>
      <c r="BV224" s="28"/>
      <c r="BW224" s="28"/>
      <c r="BX224" s="28"/>
      <c r="BY224" s="28"/>
      <c r="BZ224" s="28"/>
      <c r="CA224" s="28"/>
      <c r="CB224" s="28"/>
      <c r="CC224" s="28"/>
      <c r="CD224" s="28"/>
      <c r="CE224" s="28"/>
      <c r="CF224" s="28"/>
      <c r="CG224" s="28"/>
      <c r="CH224" s="28"/>
      <c r="CI224" s="28"/>
      <c r="CJ224" s="28"/>
      <c r="CK224" s="28"/>
      <c r="CL224" s="28"/>
      <c r="CM224" s="28"/>
      <c r="CN224" s="28"/>
      <c r="CO224" s="28"/>
      <c r="CP224" s="28"/>
      <c r="CQ224" s="28"/>
      <c r="CR224" s="28"/>
    </row>
    <row r="225" spans="2:96" s="16" customFormat="1">
      <c r="B225" s="27"/>
      <c r="C225" s="28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  <c r="AL225" s="28"/>
      <c r="AM225" s="28"/>
      <c r="AN225" s="28"/>
      <c r="AO225" s="28"/>
      <c r="AP225" s="28"/>
      <c r="AQ225" s="28"/>
      <c r="AR225" s="28"/>
      <c r="AS225" s="28"/>
      <c r="AT225" s="28"/>
      <c r="AU225" s="28"/>
      <c r="AV225" s="28"/>
      <c r="AW225" s="28"/>
      <c r="AX225" s="28"/>
      <c r="AY225" s="28"/>
      <c r="AZ225" s="28"/>
      <c r="BA225" s="28"/>
      <c r="BB225" s="28"/>
      <c r="BC225" s="28"/>
      <c r="BD225" s="28"/>
      <c r="BE225" s="28"/>
      <c r="BF225" s="28"/>
      <c r="BG225" s="28"/>
      <c r="BH225" s="28"/>
      <c r="BI225" s="28"/>
      <c r="BJ225" s="28"/>
      <c r="BK225" s="28"/>
      <c r="BL225" s="28"/>
      <c r="BM225" s="28"/>
      <c r="BN225" s="28"/>
      <c r="BO225" s="28"/>
      <c r="BP225" s="28"/>
      <c r="BQ225" s="28"/>
      <c r="BR225" s="28"/>
      <c r="BS225" s="28"/>
      <c r="BT225" s="28"/>
      <c r="BU225" s="28"/>
      <c r="BV225" s="28"/>
      <c r="BW225" s="28"/>
      <c r="BX225" s="28"/>
      <c r="BY225" s="28"/>
      <c r="BZ225" s="28"/>
      <c r="CA225" s="28"/>
      <c r="CB225" s="28"/>
      <c r="CC225" s="28"/>
      <c r="CD225" s="28"/>
      <c r="CE225" s="28"/>
      <c r="CF225" s="28"/>
      <c r="CG225" s="28"/>
      <c r="CH225" s="28"/>
      <c r="CI225" s="28"/>
      <c r="CJ225" s="28"/>
      <c r="CK225" s="28"/>
      <c r="CL225" s="28"/>
      <c r="CM225" s="28"/>
      <c r="CN225" s="28"/>
      <c r="CO225" s="28"/>
      <c r="CP225" s="28"/>
      <c r="CQ225" s="28"/>
      <c r="CR225" s="28"/>
    </row>
    <row r="226" spans="2:96" s="16" customFormat="1">
      <c r="B226" s="27"/>
      <c r="C226" s="28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8"/>
      <c r="AM226" s="28"/>
      <c r="AN226" s="28"/>
      <c r="AO226" s="28"/>
      <c r="AP226" s="28"/>
      <c r="AQ226" s="28"/>
      <c r="AR226" s="28"/>
      <c r="AS226" s="28"/>
      <c r="AT226" s="28"/>
      <c r="AU226" s="28"/>
      <c r="AV226" s="28"/>
      <c r="AW226" s="28"/>
      <c r="AX226" s="28"/>
      <c r="AY226" s="28"/>
      <c r="AZ226" s="28"/>
      <c r="BA226" s="28"/>
      <c r="BB226" s="28"/>
      <c r="BC226" s="28"/>
      <c r="BD226" s="28"/>
      <c r="BE226" s="28"/>
      <c r="BF226" s="28"/>
      <c r="BG226" s="28"/>
      <c r="BH226" s="28"/>
      <c r="BI226" s="28"/>
      <c r="BJ226" s="28"/>
      <c r="BK226" s="28"/>
      <c r="BL226" s="28"/>
      <c r="BM226" s="28"/>
      <c r="BN226" s="28"/>
      <c r="BO226" s="28"/>
      <c r="BP226" s="28"/>
      <c r="BQ226" s="28"/>
      <c r="BR226" s="28"/>
      <c r="BS226" s="28"/>
      <c r="BT226" s="28"/>
      <c r="BU226" s="28"/>
      <c r="BV226" s="28"/>
      <c r="BW226" s="28"/>
      <c r="BX226" s="28"/>
      <c r="BY226" s="28"/>
      <c r="BZ226" s="28"/>
      <c r="CA226" s="28"/>
      <c r="CB226" s="28"/>
      <c r="CC226" s="28"/>
      <c r="CD226" s="28"/>
      <c r="CE226" s="28"/>
      <c r="CF226" s="28"/>
      <c r="CG226" s="28"/>
      <c r="CH226" s="28"/>
      <c r="CI226" s="28"/>
      <c r="CJ226" s="28"/>
      <c r="CK226" s="28"/>
      <c r="CL226" s="28"/>
      <c r="CM226" s="28"/>
      <c r="CN226" s="28"/>
      <c r="CO226" s="28"/>
      <c r="CP226" s="28"/>
      <c r="CQ226" s="28"/>
      <c r="CR226" s="28"/>
    </row>
    <row r="227" spans="2:96" s="16" customFormat="1">
      <c r="B227" s="27"/>
      <c r="C227" s="28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28"/>
      <c r="AM227" s="28"/>
      <c r="AN227" s="28"/>
      <c r="AO227" s="28"/>
      <c r="AP227" s="28"/>
      <c r="AQ227" s="28"/>
      <c r="AR227" s="28"/>
      <c r="AS227" s="28"/>
      <c r="AT227" s="28"/>
      <c r="AU227" s="28"/>
      <c r="AV227" s="28"/>
      <c r="AW227" s="28"/>
      <c r="AX227" s="28"/>
      <c r="AY227" s="28"/>
      <c r="AZ227" s="28"/>
      <c r="BA227" s="28"/>
      <c r="BB227" s="28"/>
      <c r="BC227" s="28"/>
      <c r="BD227" s="28"/>
      <c r="BE227" s="28"/>
      <c r="BF227" s="28"/>
      <c r="BG227" s="28"/>
      <c r="BH227" s="28"/>
      <c r="BI227" s="28"/>
      <c r="BJ227" s="28"/>
      <c r="BK227" s="28"/>
      <c r="BL227" s="28"/>
      <c r="BM227" s="28"/>
      <c r="BN227" s="28"/>
      <c r="BO227" s="28"/>
      <c r="BP227" s="28"/>
      <c r="BQ227" s="28"/>
      <c r="BR227" s="28"/>
      <c r="BS227" s="28"/>
      <c r="BT227" s="28"/>
      <c r="BU227" s="28"/>
      <c r="BV227" s="28"/>
      <c r="BW227" s="28"/>
      <c r="BX227" s="28"/>
      <c r="BY227" s="28"/>
      <c r="BZ227" s="28"/>
      <c r="CA227" s="28"/>
      <c r="CB227" s="28"/>
      <c r="CC227" s="28"/>
      <c r="CD227" s="28"/>
      <c r="CE227" s="28"/>
      <c r="CF227" s="28"/>
      <c r="CG227" s="28"/>
      <c r="CH227" s="28"/>
      <c r="CI227" s="28"/>
      <c r="CJ227" s="28"/>
      <c r="CK227" s="28"/>
      <c r="CL227" s="28"/>
      <c r="CM227" s="28"/>
      <c r="CN227" s="28"/>
      <c r="CO227" s="28"/>
      <c r="CP227" s="28"/>
      <c r="CQ227" s="28"/>
      <c r="CR227" s="28"/>
    </row>
    <row r="228" spans="2:96" s="16" customFormat="1">
      <c r="B228" s="27"/>
      <c r="C228" s="28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8"/>
      <c r="AM228" s="28"/>
      <c r="AN228" s="28"/>
      <c r="AO228" s="28"/>
      <c r="AP228" s="28"/>
      <c r="AQ228" s="28"/>
      <c r="AR228" s="28"/>
      <c r="AS228" s="28"/>
      <c r="AT228" s="28"/>
      <c r="AU228" s="28"/>
      <c r="AV228" s="28"/>
      <c r="AW228" s="28"/>
      <c r="AX228" s="28"/>
      <c r="AY228" s="28"/>
      <c r="AZ228" s="28"/>
      <c r="BA228" s="28"/>
      <c r="BB228" s="28"/>
      <c r="BC228" s="28"/>
      <c r="BD228" s="28"/>
      <c r="BE228" s="28"/>
      <c r="BF228" s="28"/>
      <c r="BG228" s="28"/>
      <c r="BH228" s="28"/>
      <c r="BI228" s="28"/>
      <c r="BJ228" s="28"/>
      <c r="BK228" s="28"/>
      <c r="BL228" s="28"/>
      <c r="BM228" s="28"/>
      <c r="BN228" s="28"/>
      <c r="BO228" s="28"/>
      <c r="BP228" s="28"/>
      <c r="BQ228" s="28"/>
      <c r="BR228" s="28"/>
      <c r="BS228" s="28"/>
      <c r="BT228" s="28"/>
      <c r="BU228" s="28"/>
      <c r="BV228" s="28"/>
      <c r="BW228" s="28"/>
      <c r="BX228" s="28"/>
      <c r="BY228" s="28"/>
      <c r="BZ228" s="28"/>
      <c r="CA228" s="28"/>
      <c r="CB228" s="28"/>
      <c r="CC228" s="28"/>
      <c r="CD228" s="28"/>
      <c r="CE228" s="28"/>
      <c r="CF228" s="28"/>
      <c r="CG228" s="28"/>
      <c r="CH228" s="28"/>
      <c r="CI228" s="28"/>
      <c r="CJ228" s="28"/>
      <c r="CK228" s="28"/>
      <c r="CL228" s="28"/>
      <c r="CM228" s="28"/>
      <c r="CN228" s="28"/>
      <c r="CO228" s="28"/>
      <c r="CP228" s="28"/>
      <c r="CQ228" s="28"/>
      <c r="CR228" s="28"/>
    </row>
    <row r="229" spans="2:96" s="16" customFormat="1">
      <c r="B229" s="27"/>
      <c r="C229" s="28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8"/>
      <c r="AM229" s="28"/>
      <c r="AN229" s="28"/>
      <c r="AO229" s="28"/>
      <c r="AP229" s="28"/>
      <c r="AQ229" s="28"/>
      <c r="AR229" s="28"/>
      <c r="AS229" s="28"/>
      <c r="AT229" s="28"/>
      <c r="AU229" s="28"/>
      <c r="AV229" s="28"/>
      <c r="AW229" s="28"/>
      <c r="AX229" s="28"/>
      <c r="AY229" s="28"/>
      <c r="AZ229" s="28"/>
      <c r="BA229" s="28"/>
      <c r="BB229" s="28"/>
      <c r="BC229" s="28"/>
      <c r="BD229" s="28"/>
      <c r="BE229" s="28"/>
      <c r="BF229" s="28"/>
      <c r="BG229" s="28"/>
      <c r="BH229" s="28"/>
      <c r="BI229" s="28"/>
      <c r="BJ229" s="28"/>
      <c r="BK229" s="28"/>
      <c r="BL229" s="28"/>
      <c r="BM229" s="28"/>
      <c r="BN229" s="28"/>
      <c r="BO229" s="28"/>
      <c r="BP229" s="28"/>
      <c r="BQ229" s="28"/>
      <c r="BR229" s="28"/>
      <c r="BS229" s="28"/>
      <c r="BT229" s="28"/>
      <c r="BU229" s="28"/>
      <c r="BV229" s="28"/>
      <c r="BW229" s="28"/>
      <c r="BX229" s="28"/>
      <c r="BY229" s="28"/>
      <c r="BZ229" s="28"/>
      <c r="CA229" s="28"/>
      <c r="CB229" s="28"/>
      <c r="CC229" s="28"/>
      <c r="CD229" s="28"/>
      <c r="CE229" s="28"/>
      <c r="CF229" s="28"/>
      <c r="CG229" s="28"/>
      <c r="CH229" s="28"/>
      <c r="CI229" s="28"/>
      <c r="CJ229" s="28"/>
      <c r="CK229" s="28"/>
      <c r="CL229" s="28"/>
      <c r="CM229" s="28"/>
      <c r="CN229" s="28"/>
      <c r="CO229" s="28"/>
      <c r="CP229" s="28"/>
      <c r="CQ229" s="28"/>
      <c r="CR229" s="28"/>
    </row>
    <row r="230" spans="2:96" s="16" customFormat="1">
      <c r="B230" s="27"/>
      <c r="C230" s="28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28"/>
      <c r="AM230" s="28"/>
      <c r="AN230" s="28"/>
      <c r="AO230" s="28"/>
      <c r="AP230" s="28"/>
      <c r="AQ230" s="28"/>
      <c r="AR230" s="28"/>
      <c r="AS230" s="28"/>
      <c r="AT230" s="28"/>
      <c r="AU230" s="28"/>
      <c r="AV230" s="28"/>
      <c r="AW230" s="28"/>
      <c r="AX230" s="28"/>
      <c r="AY230" s="28"/>
      <c r="AZ230" s="28"/>
      <c r="BA230" s="28"/>
      <c r="BB230" s="28"/>
      <c r="BC230" s="28"/>
      <c r="BD230" s="28"/>
      <c r="BE230" s="28"/>
      <c r="BF230" s="28"/>
      <c r="BG230" s="28"/>
      <c r="BH230" s="28"/>
      <c r="BI230" s="28"/>
      <c r="BJ230" s="28"/>
      <c r="BK230" s="28"/>
      <c r="BL230" s="28"/>
      <c r="BM230" s="28"/>
      <c r="BN230" s="28"/>
      <c r="BO230" s="28"/>
      <c r="BP230" s="28"/>
      <c r="BQ230" s="28"/>
      <c r="BR230" s="28"/>
      <c r="BS230" s="28"/>
      <c r="BT230" s="28"/>
      <c r="BU230" s="28"/>
      <c r="BV230" s="28"/>
      <c r="BW230" s="28"/>
      <c r="BX230" s="28"/>
      <c r="BY230" s="28"/>
      <c r="BZ230" s="28"/>
      <c r="CA230" s="28"/>
      <c r="CB230" s="28"/>
      <c r="CC230" s="28"/>
      <c r="CD230" s="28"/>
      <c r="CE230" s="28"/>
      <c r="CF230" s="28"/>
      <c r="CG230" s="28"/>
      <c r="CH230" s="28"/>
      <c r="CI230" s="28"/>
      <c r="CJ230" s="28"/>
      <c r="CK230" s="28"/>
      <c r="CL230" s="28"/>
      <c r="CM230" s="28"/>
      <c r="CN230" s="28"/>
      <c r="CO230" s="28"/>
      <c r="CP230" s="28"/>
      <c r="CQ230" s="28"/>
      <c r="CR230" s="28"/>
    </row>
    <row r="231" spans="2:96" s="16" customFormat="1">
      <c r="B231" s="27"/>
      <c r="C231" s="28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8"/>
      <c r="AM231" s="28"/>
      <c r="AN231" s="28"/>
      <c r="AO231" s="28"/>
      <c r="AP231" s="28"/>
      <c r="AQ231" s="28"/>
      <c r="AR231" s="28"/>
      <c r="AS231" s="28"/>
      <c r="AT231" s="28"/>
      <c r="AU231" s="28"/>
      <c r="AV231" s="28"/>
      <c r="AW231" s="28"/>
      <c r="AX231" s="28"/>
      <c r="AY231" s="28"/>
      <c r="AZ231" s="28"/>
      <c r="BA231" s="28"/>
      <c r="BB231" s="28"/>
      <c r="BC231" s="28"/>
      <c r="BD231" s="28"/>
      <c r="BE231" s="28"/>
      <c r="BF231" s="28"/>
      <c r="BG231" s="28"/>
      <c r="BH231" s="28"/>
      <c r="BI231" s="28"/>
      <c r="BJ231" s="28"/>
      <c r="BK231" s="28"/>
      <c r="BL231" s="28"/>
      <c r="BM231" s="28"/>
      <c r="BN231" s="28"/>
      <c r="BO231" s="28"/>
      <c r="BP231" s="28"/>
      <c r="BQ231" s="28"/>
      <c r="BR231" s="28"/>
      <c r="BS231" s="28"/>
      <c r="BT231" s="28"/>
      <c r="BU231" s="28"/>
      <c r="BV231" s="28"/>
      <c r="BW231" s="28"/>
      <c r="BX231" s="28"/>
      <c r="BY231" s="28"/>
      <c r="BZ231" s="28"/>
      <c r="CA231" s="28"/>
      <c r="CB231" s="28"/>
      <c r="CC231" s="28"/>
      <c r="CD231" s="28"/>
      <c r="CE231" s="28"/>
      <c r="CF231" s="28"/>
      <c r="CG231" s="28"/>
      <c r="CH231" s="28"/>
      <c r="CI231" s="28"/>
      <c r="CJ231" s="28"/>
      <c r="CK231" s="28"/>
      <c r="CL231" s="28"/>
      <c r="CM231" s="28"/>
      <c r="CN231" s="28"/>
      <c r="CO231" s="28"/>
      <c r="CP231" s="28"/>
      <c r="CQ231" s="28"/>
      <c r="CR231" s="28"/>
    </row>
    <row r="232" spans="2:96" s="16" customFormat="1">
      <c r="B232" s="27"/>
      <c r="C232" s="28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  <c r="AP232" s="28"/>
      <c r="AQ232" s="28"/>
      <c r="AR232" s="28"/>
      <c r="AS232" s="28"/>
      <c r="AT232" s="28"/>
      <c r="AU232" s="28"/>
      <c r="AV232" s="28"/>
      <c r="AW232" s="28"/>
      <c r="AX232" s="28"/>
      <c r="AY232" s="28"/>
      <c r="AZ232" s="28"/>
      <c r="BA232" s="28"/>
      <c r="BB232" s="28"/>
      <c r="BC232" s="28"/>
      <c r="BD232" s="28"/>
      <c r="BE232" s="28"/>
      <c r="BF232" s="28"/>
      <c r="BG232" s="28"/>
      <c r="BH232" s="28"/>
      <c r="BI232" s="28"/>
      <c r="BJ232" s="28"/>
      <c r="BK232" s="28"/>
      <c r="BL232" s="28"/>
      <c r="BM232" s="28"/>
      <c r="BN232" s="28"/>
      <c r="BO232" s="28"/>
      <c r="BP232" s="28"/>
      <c r="BQ232" s="28"/>
      <c r="BR232" s="28"/>
      <c r="BS232" s="28"/>
      <c r="BT232" s="28"/>
      <c r="BU232" s="28"/>
      <c r="BV232" s="28"/>
      <c r="BW232" s="28"/>
      <c r="BX232" s="28"/>
      <c r="BY232" s="28"/>
      <c r="BZ232" s="28"/>
      <c r="CA232" s="28"/>
      <c r="CB232" s="28"/>
      <c r="CC232" s="28"/>
      <c r="CD232" s="28"/>
      <c r="CE232" s="28"/>
      <c r="CF232" s="28"/>
      <c r="CG232" s="28"/>
      <c r="CH232" s="28"/>
      <c r="CI232" s="28"/>
      <c r="CJ232" s="28"/>
      <c r="CK232" s="28"/>
      <c r="CL232" s="28"/>
      <c r="CM232" s="28"/>
      <c r="CN232" s="28"/>
      <c r="CO232" s="28"/>
      <c r="CP232" s="28"/>
      <c r="CQ232" s="28"/>
      <c r="CR232" s="28"/>
    </row>
    <row r="233" spans="2:96" s="16" customFormat="1">
      <c r="B233" s="27"/>
      <c r="C233" s="28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8"/>
      <c r="AM233" s="28"/>
      <c r="AN233" s="28"/>
      <c r="AO233" s="28"/>
      <c r="AP233" s="28"/>
      <c r="AQ233" s="28"/>
      <c r="AR233" s="28"/>
      <c r="AS233" s="28"/>
      <c r="AT233" s="28"/>
      <c r="AU233" s="28"/>
      <c r="AV233" s="28"/>
      <c r="AW233" s="28"/>
      <c r="AX233" s="28"/>
      <c r="AY233" s="28"/>
      <c r="AZ233" s="28"/>
      <c r="BA233" s="28"/>
      <c r="BB233" s="28"/>
      <c r="BC233" s="28"/>
      <c r="BD233" s="28"/>
      <c r="BE233" s="28"/>
      <c r="BF233" s="28"/>
      <c r="BG233" s="28"/>
      <c r="BH233" s="28"/>
      <c r="BI233" s="28"/>
      <c r="BJ233" s="28"/>
      <c r="BK233" s="28"/>
      <c r="BL233" s="28"/>
      <c r="BM233" s="28"/>
      <c r="BN233" s="28"/>
      <c r="BO233" s="28"/>
      <c r="BP233" s="28"/>
      <c r="BQ233" s="28"/>
      <c r="BR233" s="28"/>
      <c r="BS233" s="28"/>
      <c r="BT233" s="28"/>
      <c r="BU233" s="28"/>
      <c r="BV233" s="28"/>
      <c r="BW233" s="28"/>
      <c r="BX233" s="28"/>
      <c r="BY233" s="28"/>
      <c r="BZ233" s="28"/>
      <c r="CA233" s="28"/>
      <c r="CB233" s="28"/>
      <c r="CC233" s="28"/>
      <c r="CD233" s="28"/>
      <c r="CE233" s="28"/>
      <c r="CF233" s="28"/>
      <c r="CG233" s="28"/>
      <c r="CH233" s="28"/>
      <c r="CI233" s="28"/>
      <c r="CJ233" s="28"/>
      <c r="CK233" s="28"/>
      <c r="CL233" s="28"/>
      <c r="CM233" s="28"/>
      <c r="CN233" s="28"/>
      <c r="CO233" s="28"/>
      <c r="CP233" s="28"/>
      <c r="CQ233" s="28"/>
      <c r="CR233" s="28"/>
    </row>
    <row r="234" spans="2:96" s="16" customFormat="1">
      <c r="B234" s="27"/>
      <c r="C234" s="28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  <c r="AL234" s="28"/>
      <c r="AM234" s="28"/>
      <c r="AN234" s="28"/>
      <c r="AO234" s="28"/>
      <c r="AP234" s="28"/>
      <c r="AQ234" s="28"/>
      <c r="AR234" s="28"/>
      <c r="AS234" s="28"/>
      <c r="AT234" s="28"/>
      <c r="AU234" s="28"/>
      <c r="AV234" s="28"/>
      <c r="AW234" s="28"/>
      <c r="AX234" s="28"/>
      <c r="AY234" s="28"/>
      <c r="AZ234" s="28"/>
      <c r="BA234" s="28"/>
      <c r="BB234" s="28"/>
      <c r="BC234" s="28"/>
      <c r="BD234" s="28"/>
      <c r="BE234" s="28"/>
      <c r="BF234" s="28"/>
      <c r="BG234" s="28"/>
      <c r="BH234" s="28"/>
      <c r="BI234" s="28"/>
      <c r="BJ234" s="28"/>
      <c r="BK234" s="28"/>
      <c r="BL234" s="28"/>
      <c r="BM234" s="28"/>
      <c r="BN234" s="28"/>
      <c r="BO234" s="28"/>
      <c r="BP234" s="28"/>
      <c r="BQ234" s="28"/>
      <c r="BR234" s="28"/>
      <c r="BS234" s="28"/>
      <c r="BT234" s="28"/>
      <c r="BU234" s="28"/>
      <c r="BV234" s="28"/>
      <c r="BW234" s="28"/>
      <c r="BX234" s="28"/>
      <c r="BY234" s="28"/>
      <c r="BZ234" s="28"/>
      <c r="CA234" s="28"/>
      <c r="CB234" s="28"/>
      <c r="CC234" s="28"/>
      <c r="CD234" s="28"/>
      <c r="CE234" s="28"/>
      <c r="CF234" s="28"/>
      <c r="CG234" s="28"/>
      <c r="CH234" s="28"/>
      <c r="CI234" s="28"/>
      <c r="CJ234" s="28"/>
      <c r="CK234" s="28"/>
      <c r="CL234" s="28"/>
      <c r="CM234" s="28"/>
      <c r="CN234" s="28"/>
      <c r="CO234" s="28"/>
      <c r="CP234" s="28"/>
      <c r="CQ234" s="28"/>
      <c r="CR234" s="28"/>
    </row>
    <row r="235" spans="2:96" s="16" customFormat="1">
      <c r="B235" s="27"/>
      <c r="C235" s="28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8"/>
      <c r="AM235" s="28"/>
      <c r="AN235" s="28"/>
      <c r="AO235" s="28"/>
      <c r="AP235" s="28"/>
      <c r="AQ235" s="28"/>
      <c r="AR235" s="28"/>
      <c r="AS235" s="28"/>
      <c r="AT235" s="28"/>
      <c r="AU235" s="28"/>
      <c r="AV235" s="28"/>
      <c r="AW235" s="28"/>
      <c r="AX235" s="28"/>
      <c r="AY235" s="28"/>
      <c r="AZ235" s="28"/>
      <c r="BA235" s="28"/>
      <c r="BB235" s="28"/>
      <c r="BC235" s="28"/>
      <c r="BD235" s="28"/>
      <c r="BE235" s="28"/>
      <c r="BF235" s="28"/>
      <c r="BG235" s="28"/>
      <c r="BH235" s="28"/>
      <c r="BI235" s="28"/>
      <c r="BJ235" s="28"/>
      <c r="BK235" s="28"/>
      <c r="BL235" s="28"/>
      <c r="BM235" s="28"/>
      <c r="BN235" s="28"/>
      <c r="BO235" s="28"/>
      <c r="BP235" s="28"/>
      <c r="BQ235" s="28"/>
      <c r="BR235" s="28"/>
      <c r="BS235" s="28"/>
      <c r="BT235" s="28"/>
      <c r="BU235" s="28"/>
      <c r="BV235" s="28"/>
      <c r="BW235" s="28"/>
      <c r="BX235" s="28"/>
      <c r="BY235" s="28"/>
      <c r="BZ235" s="28"/>
      <c r="CA235" s="28"/>
      <c r="CB235" s="28"/>
      <c r="CC235" s="28"/>
      <c r="CD235" s="28"/>
      <c r="CE235" s="28"/>
      <c r="CF235" s="28"/>
      <c r="CG235" s="28"/>
      <c r="CH235" s="28"/>
      <c r="CI235" s="28"/>
      <c r="CJ235" s="28"/>
      <c r="CK235" s="28"/>
      <c r="CL235" s="28"/>
      <c r="CM235" s="28"/>
      <c r="CN235" s="28"/>
      <c r="CO235" s="28"/>
      <c r="CP235" s="28"/>
      <c r="CQ235" s="28"/>
      <c r="CR235" s="28"/>
    </row>
    <row r="236" spans="2:96" s="16" customFormat="1">
      <c r="B236" s="27"/>
      <c r="C236" s="28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8"/>
      <c r="AM236" s="28"/>
      <c r="AN236" s="28"/>
      <c r="AO236" s="28"/>
      <c r="AP236" s="28"/>
      <c r="AQ236" s="28"/>
      <c r="AR236" s="28"/>
      <c r="AS236" s="28"/>
      <c r="AT236" s="28"/>
      <c r="AU236" s="28"/>
      <c r="AV236" s="28"/>
      <c r="AW236" s="28"/>
      <c r="AX236" s="28"/>
      <c r="AY236" s="28"/>
      <c r="AZ236" s="28"/>
      <c r="BA236" s="28"/>
      <c r="BB236" s="28"/>
      <c r="BC236" s="28"/>
      <c r="BD236" s="28"/>
      <c r="BE236" s="28"/>
      <c r="BF236" s="28"/>
      <c r="BG236" s="28"/>
      <c r="BH236" s="28"/>
      <c r="BI236" s="28"/>
      <c r="BJ236" s="28"/>
      <c r="BK236" s="28"/>
      <c r="BL236" s="28"/>
      <c r="BM236" s="28"/>
      <c r="BN236" s="28"/>
      <c r="BO236" s="28"/>
      <c r="BP236" s="28"/>
      <c r="BQ236" s="28"/>
      <c r="BR236" s="28"/>
      <c r="BS236" s="28"/>
      <c r="BT236" s="28"/>
      <c r="BU236" s="28"/>
      <c r="BV236" s="28"/>
      <c r="BW236" s="28"/>
      <c r="BX236" s="28"/>
      <c r="BY236" s="28"/>
      <c r="BZ236" s="28"/>
      <c r="CA236" s="28"/>
      <c r="CB236" s="28"/>
      <c r="CC236" s="28"/>
      <c r="CD236" s="28"/>
      <c r="CE236" s="28"/>
      <c r="CF236" s="28"/>
      <c r="CG236" s="28"/>
      <c r="CH236" s="28"/>
      <c r="CI236" s="28"/>
      <c r="CJ236" s="28"/>
      <c r="CK236" s="28"/>
      <c r="CL236" s="28"/>
      <c r="CM236" s="28"/>
      <c r="CN236" s="28"/>
      <c r="CO236" s="28"/>
      <c r="CP236" s="28"/>
      <c r="CQ236" s="28"/>
      <c r="CR236" s="28"/>
    </row>
    <row r="237" spans="2:96" s="16" customFormat="1">
      <c r="B237" s="27"/>
      <c r="C237" s="28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28"/>
      <c r="AM237" s="28"/>
      <c r="AN237" s="28"/>
      <c r="AO237" s="28"/>
      <c r="AP237" s="28"/>
      <c r="AQ237" s="28"/>
      <c r="AR237" s="28"/>
      <c r="AS237" s="28"/>
      <c r="AT237" s="28"/>
      <c r="AU237" s="28"/>
      <c r="AV237" s="28"/>
      <c r="AW237" s="28"/>
      <c r="AX237" s="28"/>
      <c r="AY237" s="28"/>
      <c r="AZ237" s="28"/>
      <c r="BA237" s="28"/>
      <c r="BB237" s="28"/>
      <c r="BC237" s="28"/>
      <c r="BD237" s="28"/>
      <c r="BE237" s="28"/>
      <c r="BF237" s="28"/>
      <c r="BG237" s="28"/>
      <c r="BH237" s="28"/>
      <c r="BI237" s="28"/>
      <c r="BJ237" s="28"/>
      <c r="BK237" s="28"/>
      <c r="BL237" s="28"/>
      <c r="BM237" s="28"/>
      <c r="BN237" s="28"/>
      <c r="BO237" s="28"/>
      <c r="BP237" s="28"/>
      <c r="BQ237" s="28"/>
      <c r="BR237" s="28"/>
      <c r="BS237" s="28"/>
      <c r="BT237" s="28"/>
      <c r="BU237" s="28"/>
      <c r="BV237" s="28"/>
      <c r="BW237" s="28"/>
      <c r="BX237" s="28"/>
      <c r="BY237" s="28"/>
      <c r="BZ237" s="28"/>
      <c r="CA237" s="28"/>
      <c r="CB237" s="28"/>
      <c r="CC237" s="28"/>
      <c r="CD237" s="28"/>
      <c r="CE237" s="28"/>
      <c r="CF237" s="28"/>
      <c r="CG237" s="28"/>
      <c r="CH237" s="28"/>
      <c r="CI237" s="28"/>
      <c r="CJ237" s="28"/>
      <c r="CK237" s="28"/>
      <c r="CL237" s="28"/>
      <c r="CM237" s="28"/>
      <c r="CN237" s="28"/>
      <c r="CO237" s="28"/>
      <c r="CP237" s="28"/>
      <c r="CQ237" s="28"/>
      <c r="CR237" s="28"/>
    </row>
    <row r="238" spans="2:96" s="16" customFormat="1">
      <c r="B238" s="27"/>
      <c r="C238" s="28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8"/>
      <c r="AM238" s="28"/>
      <c r="AN238" s="28"/>
      <c r="AO238" s="28"/>
      <c r="AP238" s="28"/>
      <c r="AQ238" s="28"/>
      <c r="AR238" s="28"/>
      <c r="AS238" s="28"/>
      <c r="AT238" s="28"/>
      <c r="AU238" s="28"/>
      <c r="AV238" s="28"/>
      <c r="AW238" s="28"/>
      <c r="AX238" s="28"/>
      <c r="AY238" s="28"/>
      <c r="AZ238" s="28"/>
      <c r="BA238" s="28"/>
      <c r="BB238" s="28"/>
      <c r="BC238" s="28"/>
      <c r="BD238" s="28"/>
      <c r="BE238" s="28"/>
      <c r="BF238" s="28"/>
      <c r="BG238" s="28"/>
      <c r="BH238" s="28"/>
      <c r="BI238" s="28"/>
      <c r="BJ238" s="28"/>
      <c r="BK238" s="28"/>
      <c r="BL238" s="28"/>
      <c r="BM238" s="28"/>
      <c r="BN238" s="28"/>
      <c r="BO238" s="28"/>
      <c r="BP238" s="28"/>
      <c r="BQ238" s="28"/>
      <c r="BR238" s="28"/>
      <c r="BS238" s="28"/>
      <c r="BT238" s="28"/>
      <c r="BU238" s="28"/>
      <c r="BV238" s="28"/>
      <c r="BW238" s="28"/>
      <c r="BX238" s="28"/>
      <c r="BY238" s="28"/>
      <c r="BZ238" s="28"/>
      <c r="CA238" s="28"/>
      <c r="CB238" s="28"/>
      <c r="CC238" s="28"/>
      <c r="CD238" s="28"/>
      <c r="CE238" s="28"/>
      <c r="CF238" s="28"/>
      <c r="CG238" s="28"/>
      <c r="CH238" s="28"/>
      <c r="CI238" s="28"/>
      <c r="CJ238" s="28"/>
      <c r="CK238" s="28"/>
      <c r="CL238" s="28"/>
      <c r="CM238" s="28"/>
      <c r="CN238" s="28"/>
      <c r="CO238" s="28"/>
      <c r="CP238" s="28"/>
      <c r="CQ238" s="28"/>
      <c r="CR238" s="28"/>
    </row>
    <row r="239" spans="2:96" s="16" customFormat="1">
      <c r="B239" s="27"/>
      <c r="C239" s="28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8"/>
      <c r="AM239" s="28"/>
      <c r="AN239" s="28"/>
      <c r="AO239" s="28"/>
      <c r="AP239" s="28"/>
      <c r="AQ239" s="28"/>
      <c r="AR239" s="28"/>
      <c r="AS239" s="28"/>
      <c r="AT239" s="28"/>
      <c r="AU239" s="28"/>
      <c r="AV239" s="28"/>
      <c r="AW239" s="28"/>
      <c r="AX239" s="28"/>
      <c r="AY239" s="28"/>
      <c r="AZ239" s="28"/>
      <c r="BA239" s="28"/>
      <c r="BB239" s="28"/>
      <c r="BC239" s="28"/>
      <c r="BD239" s="28"/>
      <c r="BE239" s="28"/>
      <c r="BF239" s="28"/>
      <c r="BG239" s="28"/>
      <c r="BH239" s="28"/>
      <c r="BI239" s="28"/>
      <c r="BJ239" s="28"/>
      <c r="BK239" s="28"/>
      <c r="BL239" s="28"/>
      <c r="BM239" s="28"/>
      <c r="BN239" s="28"/>
      <c r="BO239" s="28"/>
      <c r="BP239" s="28"/>
      <c r="BQ239" s="28"/>
      <c r="BR239" s="28"/>
      <c r="BS239" s="28"/>
      <c r="BT239" s="28"/>
      <c r="BU239" s="28"/>
      <c r="BV239" s="28"/>
      <c r="BW239" s="28"/>
      <c r="BX239" s="28"/>
      <c r="BY239" s="28"/>
      <c r="BZ239" s="28"/>
      <c r="CA239" s="28"/>
      <c r="CB239" s="28"/>
      <c r="CC239" s="28"/>
      <c r="CD239" s="28"/>
      <c r="CE239" s="28"/>
      <c r="CF239" s="28"/>
      <c r="CG239" s="28"/>
      <c r="CH239" s="28"/>
      <c r="CI239" s="28"/>
      <c r="CJ239" s="28"/>
      <c r="CK239" s="28"/>
      <c r="CL239" s="28"/>
      <c r="CM239" s="28"/>
      <c r="CN239" s="28"/>
      <c r="CO239" s="28"/>
      <c r="CP239" s="28"/>
      <c r="CQ239" s="28"/>
      <c r="CR239" s="28"/>
    </row>
    <row r="240" spans="2:96" s="16" customFormat="1">
      <c r="B240" s="27"/>
      <c r="C240" s="28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8"/>
      <c r="AM240" s="28"/>
      <c r="AN240" s="28"/>
      <c r="AO240" s="28"/>
      <c r="AP240" s="28"/>
      <c r="AQ240" s="28"/>
      <c r="AR240" s="28"/>
      <c r="AS240" s="28"/>
      <c r="AT240" s="28"/>
      <c r="AU240" s="28"/>
      <c r="AV240" s="28"/>
      <c r="AW240" s="28"/>
      <c r="AX240" s="28"/>
      <c r="AY240" s="28"/>
      <c r="AZ240" s="28"/>
      <c r="BA240" s="28"/>
      <c r="BB240" s="28"/>
      <c r="BC240" s="28"/>
      <c r="BD240" s="28"/>
      <c r="BE240" s="28"/>
      <c r="BF240" s="28"/>
      <c r="BG240" s="28"/>
      <c r="BH240" s="28"/>
      <c r="BI240" s="28"/>
      <c r="BJ240" s="28"/>
      <c r="BK240" s="28"/>
      <c r="BL240" s="28"/>
      <c r="BM240" s="28"/>
      <c r="BN240" s="28"/>
      <c r="BO240" s="28"/>
      <c r="BP240" s="28"/>
      <c r="BQ240" s="28"/>
      <c r="BR240" s="28"/>
      <c r="BS240" s="28"/>
      <c r="BT240" s="28"/>
      <c r="BU240" s="28"/>
      <c r="BV240" s="28"/>
      <c r="BW240" s="28"/>
      <c r="BX240" s="28"/>
      <c r="BY240" s="28"/>
      <c r="BZ240" s="28"/>
      <c r="CA240" s="28"/>
      <c r="CB240" s="28"/>
      <c r="CC240" s="28"/>
      <c r="CD240" s="28"/>
      <c r="CE240" s="28"/>
      <c r="CF240" s="28"/>
      <c r="CG240" s="28"/>
      <c r="CH240" s="28"/>
      <c r="CI240" s="28"/>
      <c r="CJ240" s="28"/>
      <c r="CK240" s="28"/>
      <c r="CL240" s="28"/>
      <c r="CM240" s="28"/>
      <c r="CN240" s="28"/>
      <c r="CO240" s="28"/>
      <c r="CP240" s="28"/>
      <c r="CQ240" s="28"/>
      <c r="CR240" s="28"/>
    </row>
    <row r="241" spans="2:96" s="16" customFormat="1">
      <c r="B241" s="27"/>
      <c r="C241" s="28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8"/>
      <c r="AM241" s="28"/>
      <c r="AN241" s="28"/>
      <c r="AO241" s="28"/>
      <c r="AP241" s="28"/>
      <c r="AQ241" s="28"/>
      <c r="AR241" s="28"/>
      <c r="AS241" s="28"/>
      <c r="AT241" s="28"/>
      <c r="AU241" s="28"/>
      <c r="AV241" s="28"/>
      <c r="AW241" s="28"/>
      <c r="AX241" s="28"/>
      <c r="AY241" s="28"/>
      <c r="AZ241" s="28"/>
      <c r="BA241" s="28"/>
      <c r="BB241" s="28"/>
      <c r="BC241" s="28"/>
      <c r="BD241" s="28"/>
      <c r="BE241" s="28"/>
      <c r="BF241" s="28"/>
      <c r="BG241" s="28"/>
      <c r="BH241" s="28"/>
      <c r="BI241" s="28"/>
      <c r="BJ241" s="28"/>
      <c r="BK241" s="28"/>
      <c r="BL241" s="28"/>
      <c r="BM241" s="28"/>
      <c r="BN241" s="28"/>
      <c r="BO241" s="28"/>
      <c r="BP241" s="28"/>
      <c r="BQ241" s="28"/>
      <c r="BR241" s="28"/>
      <c r="BS241" s="28"/>
      <c r="BT241" s="28"/>
      <c r="BU241" s="28"/>
      <c r="BV241" s="28"/>
      <c r="BW241" s="28"/>
      <c r="BX241" s="28"/>
      <c r="BY241" s="28"/>
      <c r="BZ241" s="28"/>
      <c r="CA241" s="28"/>
      <c r="CB241" s="28"/>
      <c r="CC241" s="28"/>
      <c r="CD241" s="28"/>
      <c r="CE241" s="28"/>
      <c r="CF241" s="28"/>
      <c r="CG241" s="28"/>
      <c r="CH241" s="28"/>
      <c r="CI241" s="28"/>
      <c r="CJ241" s="28"/>
      <c r="CK241" s="28"/>
      <c r="CL241" s="28"/>
      <c r="CM241" s="28"/>
      <c r="CN241" s="28"/>
      <c r="CO241" s="28"/>
      <c r="CP241" s="28"/>
      <c r="CQ241" s="28"/>
      <c r="CR241" s="28"/>
    </row>
    <row r="242" spans="2:96" s="16" customFormat="1">
      <c r="B242" s="27"/>
      <c r="C242" s="28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8"/>
      <c r="AQ242" s="28"/>
      <c r="AR242" s="28"/>
      <c r="AS242" s="28"/>
      <c r="AT242" s="28"/>
      <c r="AU242" s="28"/>
      <c r="AV242" s="28"/>
      <c r="AW242" s="28"/>
      <c r="AX242" s="28"/>
      <c r="AY242" s="28"/>
      <c r="AZ242" s="28"/>
      <c r="BA242" s="28"/>
      <c r="BB242" s="28"/>
      <c r="BC242" s="28"/>
      <c r="BD242" s="28"/>
      <c r="BE242" s="28"/>
      <c r="BF242" s="28"/>
      <c r="BG242" s="28"/>
      <c r="BH242" s="28"/>
      <c r="BI242" s="28"/>
      <c r="BJ242" s="28"/>
      <c r="BK242" s="28"/>
      <c r="BL242" s="28"/>
      <c r="BM242" s="28"/>
      <c r="BN242" s="28"/>
      <c r="BO242" s="28"/>
      <c r="BP242" s="28"/>
      <c r="BQ242" s="28"/>
      <c r="BR242" s="28"/>
      <c r="BS242" s="28"/>
      <c r="BT242" s="28"/>
      <c r="BU242" s="28"/>
      <c r="BV242" s="28"/>
      <c r="BW242" s="28"/>
      <c r="BX242" s="28"/>
      <c r="BY242" s="28"/>
      <c r="BZ242" s="28"/>
      <c r="CA242" s="28"/>
      <c r="CB242" s="28"/>
      <c r="CC242" s="28"/>
      <c r="CD242" s="28"/>
      <c r="CE242" s="28"/>
      <c r="CF242" s="28"/>
      <c r="CG242" s="28"/>
      <c r="CH242" s="28"/>
      <c r="CI242" s="28"/>
      <c r="CJ242" s="28"/>
      <c r="CK242" s="28"/>
      <c r="CL242" s="28"/>
      <c r="CM242" s="28"/>
      <c r="CN242" s="28"/>
      <c r="CO242" s="28"/>
      <c r="CP242" s="28"/>
      <c r="CQ242" s="28"/>
      <c r="CR242" s="28"/>
    </row>
    <row r="243" spans="2:96" s="16" customFormat="1">
      <c r="B243" s="27"/>
      <c r="C243" s="28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8"/>
      <c r="AM243" s="28"/>
      <c r="AN243" s="28"/>
      <c r="AO243" s="28"/>
      <c r="AP243" s="28"/>
      <c r="AQ243" s="28"/>
      <c r="AR243" s="28"/>
      <c r="AS243" s="28"/>
      <c r="AT243" s="28"/>
      <c r="AU243" s="28"/>
      <c r="AV243" s="28"/>
      <c r="AW243" s="28"/>
      <c r="AX243" s="28"/>
      <c r="AY243" s="28"/>
      <c r="AZ243" s="28"/>
      <c r="BA243" s="28"/>
      <c r="BB243" s="28"/>
      <c r="BC243" s="28"/>
      <c r="BD243" s="28"/>
      <c r="BE243" s="28"/>
      <c r="BF243" s="28"/>
      <c r="BG243" s="28"/>
      <c r="BH243" s="28"/>
      <c r="BI243" s="28"/>
      <c r="BJ243" s="28"/>
      <c r="BK243" s="28"/>
      <c r="BL243" s="28"/>
      <c r="BM243" s="28"/>
      <c r="BN243" s="28"/>
      <c r="BO243" s="28"/>
      <c r="BP243" s="28"/>
      <c r="BQ243" s="28"/>
      <c r="BR243" s="28"/>
      <c r="BS243" s="28"/>
      <c r="BT243" s="28"/>
      <c r="BU243" s="28"/>
      <c r="BV243" s="28"/>
      <c r="BW243" s="28"/>
      <c r="BX243" s="28"/>
      <c r="BY243" s="28"/>
      <c r="BZ243" s="28"/>
      <c r="CA243" s="28"/>
      <c r="CB243" s="28"/>
      <c r="CC243" s="28"/>
      <c r="CD243" s="28"/>
      <c r="CE243" s="28"/>
      <c r="CF243" s="28"/>
      <c r="CG243" s="28"/>
      <c r="CH243" s="28"/>
      <c r="CI243" s="28"/>
      <c r="CJ243" s="28"/>
      <c r="CK243" s="28"/>
      <c r="CL243" s="28"/>
      <c r="CM243" s="28"/>
      <c r="CN243" s="28"/>
      <c r="CO243" s="28"/>
      <c r="CP243" s="28"/>
      <c r="CQ243" s="28"/>
      <c r="CR243" s="28"/>
    </row>
    <row r="244" spans="2:96" s="16" customFormat="1">
      <c r="B244" s="27"/>
      <c r="C244" s="28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8"/>
      <c r="AM244" s="28"/>
      <c r="AN244" s="28"/>
      <c r="AO244" s="28"/>
      <c r="AP244" s="28"/>
      <c r="AQ244" s="28"/>
      <c r="AR244" s="28"/>
      <c r="AS244" s="28"/>
      <c r="AT244" s="28"/>
      <c r="AU244" s="28"/>
      <c r="AV244" s="28"/>
      <c r="AW244" s="28"/>
      <c r="AX244" s="28"/>
      <c r="AY244" s="28"/>
      <c r="AZ244" s="28"/>
      <c r="BA244" s="28"/>
      <c r="BB244" s="28"/>
      <c r="BC244" s="28"/>
      <c r="BD244" s="28"/>
      <c r="BE244" s="28"/>
      <c r="BF244" s="28"/>
      <c r="BG244" s="28"/>
      <c r="BH244" s="28"/>
      <c r="BI244" s="28"/>
      <c r="BJ244" s="28"/>
      <c r="BK244" s="28"/>
      <c r="BL244" s="28"/>
      <c r="BM244" s="28"/>
      <c r="BN244" s="28"/>
      <c r="BO244" s="28"/>
      <c r="BP244" s="28"/>
      <c r="BQ244" s="28"/>
      <c r="BR244" s="28"/>
      <c r="BS244" s="28"/>
      <c r="BT244" s="28"/>
      <c r="BU244" s="28"/>
      <c r="BV244" s="28"/>
      <c r="BW244" s="28"/>
      <c r="BX244" s="28"/>
      <c r="BY244" s="28"/>
      <c r="BZ244" s="28"/>
      <c r="CA244" s="28"/>
      <c r="CB244" s="28"/>
      <c r="CC244" s="28"/>
      <c r="CD244" s="28"/>
      <c r="CE244" s="28"/>
      <c r="CF244" s="28"/>
      <c r="CG244" s="28"/>
      <c r="CH244" s="28"/>
      <c r="CI244" s="28"/>
      <c r="CJ244" s="28"/>
      <c r="CK244" s="28"/>
      <c r="CL244" s="28"/>
      <c r="CM244" s="28"/>
      <c r="CN244" s="28"/>
      <c r="CO244" s="28"/>
      <c r="CP244" s="28"/>
      <c r="CQ244" s="28"/>
      <c r="CR244" s="28"/>
    </row>
    <row r="245" spans="2:96" s="16" customFormat="1">
      <c r="B245" s="27"/>
      <c r="C245" s="28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8"/>
      <c r="AM245" s="28"/>
      <c r="AN245" s="28"/>
      <c r="AO245" s="28"/>
      <c r="AP245" s="28"/>
      <c r="AQ245" s="28"/>
      <c r="AR245" s="28"/>
      <c r="AS245" s="28"/>
      <c r="AT245" s="28"/>
      <c r="AU245" s="28"/>
      <c r="AV245" s="28"/>
      <c r="AW245" s="28"/>
      <c r="AX245" s="28"/>
      <c r="AY245" s="28"/>
      <c r="AZ245" s="28"/>
      <c r="BA245" s="28"/>
      <c r="BB245" s="28"/>
      <c r="BC245" s="28"/>
      <c r="BD245" s="28"/>
      <c r="BE245" s="28"/>
      <c r="BF245" s="28"/>
      <c r="BG245" s="28"/>
      <c r="BH245" s="28"/>
      <c r="BI245" s="28"/>
      <c r="BJ245" s="28"/>
      <c r="BK245" s="28"/>
      <c r="BL245" s="28"/>
      <c r="BM245" s="28"/>
      <c r="BN245" s="28"/>
      <c r="BO245" s="28"/>
      <c r="BP245" s="28"/>
      <c r="BQ245" s="28"/>
      <c r="BR245" s="28"/>
      <c r="BS245" s="28"/>
      <c r="BT245" s="28"/>
      <c r="BU245" s="28"/>
      <c r="BV245" s="28"/>
      <c r="BW245" s="28"/>
      <c r="BX245" s="28"/>
      <c r="BY245" s="28"/>
      <c r="BZ245" s="28"/>
      <c r="CA245" s="28"/>
      <c r="CB245" s="28"/>
      <c r="CC245" s="28"/>
      <c r="CD245" s="28"/>
      <c r="CE245" s="28"/>
      <c r="CF245" s="28"/>
      <c r="CG245" s="28"/>
      <c r="CH245" s="28"/>
      <c r="CI245" s="28"/>
      <c r="CJ245" s="28"/>
      <c r="CK245" s="28"/>
      <c r="CL245" s="28"/>
      <c r="CM245" s="28"/>
      <c r="CN245" s="28"/>
      <c r="CO245" s="28"/>
      <c r="CP245" s="28"/>
      <c r="CQ245" s="28"/>
      <c r="CR245" s="28"/>
    </row>
    <row r="246" spans="2:96" s="16" customFormat="1">
      <c r="B246" s="27"/>
      <c r="C246" s="28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8"/>
      <c r="AM246" s="28"/>
      <c r="AN246" s="28"/>
      <c r="AO246" s="28"/>
      <c r="AP246" s="28"/>
      <c r="AQ246" s="28"/>
      <c r="AR246" s="28"/>
      <c r="AS246" s="28"/>
      <c r="AT246" s="28"/>
      <c r="AU246" s="28"/>
      <c r="AV246" s="28"/>
      <c r="AW246" s="28"/>
      <c r="AX246" s="28"/>
      <c r="AY246" s="28"/>
      <c r="AZ246" s="28"/>
      <c r="BA246" s="28"/>
      <c r="BB246" s="28"/>
      <c r="BC246" s="28"/>
      <c r="BD246" s="28"/>
      <c r="BE246" s="28"/>
      <c r="BF246" s="28"/>
      <c r="BG246" s="28"/>
      <c r="BH246" s="28"/>
      <c r="BI246" s="28"/>
      <c r="BJ246" s="28"/>
      <c r="BK246" s="28"/>
      <c r="BL246" s="28"/>
      <c r="BM246" s="28"/>
      <c r="BN246" s="28"/>
      <c r="BO246" s="28"/>
      <c r="BP246" s="28"/>
      <c r="BQ246" s="28"/>
      <c r="BR246" s="28"/>
      <c r="BS246" s="28"/>
      <c r="BT246" s="28"/>
      <c r="BU246" s="28"/>
      <c r="BV246" s="28"/>
      <c r="BW246" s="28"/>
      <c r="BX246" s="28"/>
      <c r="BY246" s="28"/>
      <c r="BZ246" s="28"/>
      <c r="CA246" s="28"/>
      <c r="CB246" s="28"/>
      <c r="CC246" s="28"/>
      <c r="CD246" s="28"/>
      <c r="CE246" s="28"/>
      <c r="CF246" s="28"/>
      <c r="CG246" s="28"/>
      <c r="CH246" s="28"/>
      <c r="CI246" s="28"/>
      <c r="CJ246" s="28"/>
      <c r="CK246" s="28"/>
      <c r="CL246" s="28"/>
      <c r="CM246" s="28"/>
      <c r="CN246" s="28"/>
      <c r="CO246" s="28"/>
      <c r="CP246" s="28"/>
      <c r="CQ246" s="28"/>
      <c r="CR246" s="28"/>
    </row>
    <row r="247" spans="2:96" s="16" customFormat="1">
      <c r="B247" s="27"/>
      <c r="C247" s="28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28"/>
      <c r="AM247" s="28"/>
      <c r="AN247" s="28"/>
      <c r="AO247" s="28"/>
      <c r="AP247" s="28"/>
      <c r="AQ247" s="28"/>
      <c r="AR247" s="28"/>
      <c r="AS247" s="28"/>
      <c r="AT247" s="28"/>
      <c r="AU247" s="28"/>
      <c r="AV247" s="28"/>
      <c r="AW247" s="28"/>
      <c r="AX247" s="28"/>
      <c r="AY247" s="28"/>
      <c r="AZ247" s="28"/>
      <c r="BA247" s="28"/>
      <c r="BB247" s="28"/>
      <c r="BC247" s="28"/>
      <c r="BD247" s="28"/>
      <c r="BE247" s="28"/>
      <c r="BF247" s="28"/>
      <c r="BG247" s="28"/>
      <c r="BH247" s="28"/>
      <c r="BI247" s="28"/>
      <c r="BJ247" s="28"/>
      <c r="BK247" s="28"/>
      <c r="BL247" s="28"/>
      <c r="BM247" s="28"/>
      <c r="BN247" s="28"/>
      <c r="BO247" s="28"/>
      <c r="BP247" s="28"/>
      <c r="BQ247" s="28"/>
      <c r="BR247" s="28"/>
      <c r="BS247" s="28"/>
      <c r="BT247" s="28"/>
      <c r="BU247" s="28"/>
      <c r="BV247" s="28"/>
      <c r="BW247" s="28"/>
      <c r="BX247" s="28"/>
      <c r="BY247" s="28"/>
      <c r="BZ247" s="28"/>
      <c r="CA247" s="28"/>
      <c r="CB247" s="28"/>
      <c r="CC247" s="28"/>
      <c r="CD247" s="28"/>
      <c r="CE247" s="28"/>
      <c r="CF247" s="28"/>
      <c r="CG247" s="28"/>
      <c r="CH247" s="28"/>
      <c r="CI247" s="28"/>
      <c r="CJ247" s="28"/>
      <c r="CK247" s="28"/>
      <c r="CL247" s="28"/>
      <c r="CM247" s="28"/>
      <c r="CN247" s="28"/>
      <c r="CO247" s="28"/>
      <c r="CP247" s="28"/>
      <c r="CQ247" s="28"/>
      <c r="CR247" s="28"/>
    </row>
    <row r="248" spans="2:96" s="16" customFormat="1">
      <c r="B248" s="27"/>
      <c r="C248" s="28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  <c r="AL248" s="28"/>
      <c r="AM248" s="28"/>
      <c r="AN248" s="28"/>
      <c r="AO248" s="28"/>
      <c r="AP248" s="28"/>
      <c r="AQ248" s="28"/>
      <c r="AR248" s="28"/>
      <c r="AS248" s="28"/>
      <c r="AT248" s="28"/>
      <c r="AU248" s="28"/>
      <c r="AV248" s="28"/>
      <c r="AW248" s="28"/>
      <c r="AX248" s="28"/>
      <c r="AY248" s="28"/>
      <c r="AZ248" s="28"/>
      <c r="BA248" s="28"/>
      <c r="BB248" s="28"/>
      <c r="BC248" s="28"/>
      <c r="BD248" s="28"/>
      <c r="BE248" s="28"/>
      <c r="BF248" s="28"/>
      <c r="BG248" s="28"/>
      <c r="BH248" s="28"/>
      <c r="BI248" s="28"/>
      <c r="BJ248" s="28"/>
      <c r="BK248" s="28"/>
      <c r="BL248" s="28"/>
      <c r="BM248" s="28"/>
      <c r="BN248" s="28"/>
      <c r="BO248" s="28"/>
      <c r="BP248" s="28"/>
      <c r="BQ248" s="28"/>
      <c r="BR248" s="28"/>
      <c r="BS248" s="28"/>
      <c r="BT248" s="28"/>
      <c r="BU248" s="28"/>
      <c r="BV248" s="28"/>
      <c r="BW248" s="28"/>
      <c r="BX248" s="28"/>
      <c r="BY248" s="28"/>
      <c r="BZ248" s="28"/>
      <c r="CA248" s="28"/>
      <c r="CB248" s="28"/>
      <c r="CC248" s="28"/>
      <c r="CD248" s="28"/>
      <c r="CE248" s="28"/>
      <c r="CF248" s="28"/>
      <c r="CG248" s="28"/>
      <c r="CH248" s="28"/>
      <c r="CI248" s="28"/>
      <c r="CJ248" s="28"/>
      <c r="CK248" s="28"/>
      <c r="CL248" s="28"/>
      <c r="CM248" s="28"/>
      <c r="CN248" s="28"/>
      <c r="CO248" s="28"/>
      <c r="CP248" s="28"/>
      <c r="CQ248" s="28"/>
      <c r="CR248" s="28"/>
    </row>
    <row r="249" spans="2:96" s="16" customFormat="1">
      <c r="B249" s="27"/>
      <c r="C249" s="28"/>
      <c r="D249" s="52"/>
      <c r="E249" s="52"/>
      <c r="F249" s="52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  <c r="AL249" s="28"/>
      <c r="AM249" s="28"/>
      <c r="AN249" s="28"/>
      <c r="AO249" s="28"/>
      <c r="AP249" s="28"/>
      <c r="AQ249" s="28"/>
      <c r="AR249" s="28"/>
      <c r="AS249" s="28"/>
      <c r="AT249" s="28"/>
      <c r="AU249" s="28"/>
      <c r="AV249" s="28"/>
      <c r="AW249" s="28"/>
      <c r="AX249" s="28"/>
      <c r="AY249" s="28"/>
      <c r="AZ249" s="28"/>
      <c r="BA249" s="28"/>
      <c r="BB249" s="28"/>
      <c r="BC249" s="28"/>
      <c r="BD249" s="28"/>
      <c r="BE249" s="28"/>
      <c r="BF249" s="28"/>
      <c r="BG249" s="28"/>
      <c r="BH249" s="28"/>
      <c r="BI249" s="28"/>
      <c r="BJ249" s="28"/>
      <c r="BK249" s="28"/>
      <c r="BL249" s="28"/>
      <c r="BM249" s="28"/>
      <c r="BN249" s="28"/>
      <c r="BO249" s="28"/>
      <c r="BP249" s="28"/>
      <c r="BQ249" s="28"/>
      <c r="BR249" s="28"/>
      <c r="BS249" s="28"/>
      <c r="BT249" s="28"/>
      <c r="BU249" s="28"/>
      <c r="BV249" s="28"/>
      <c r="BW249" s="28"/>
      <c r="BX249" s="28"/>
      <c r="BY249" s="28"/>
      <c r="BZ249" s="28"/>
      <c r="CA249" s="28"/>
      <c r="CB249" s="28"/>
      <c r="CC249" s="28"/>
      <c r="CD249" s="28"/>
      <c r="CE249" s="28"/>
      <c r="CF249" s="28"/>
      <c r="CG249" s="28"/>
      <c r="CH249" s="28"/>
      <c r="CI249" s="28"/>
      <c r="CJ249" s="28"/>
      <c r="CK249" s="28"/>
      <c r="CL249" s="28"/>
      <c r="CM249" s="28"/>
      <c r="CN249" s="28"/>
      <c r="CO249" s="28"/>
      <c r="CP249" s="28"/>
      <c r="CQ249" s="28"/>
      <c r="CR249" s="28"/>
    </row>
    <row r="250" spans="2:96" s="16" customFormat="1">
      <c r="B250" s="27"/>
      <c r="C250" s="28"/>
      <c r="D250" s="52"/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  <c r="AL250" s="28"/>
      <c r="AM250" s="28"/>
      <c r="AN250" s="28"/>
      <c r="AO250" s="28"/>
      <c r="AP250" s="28"/>
      <c r="AQ250" s="28"/>
      <c r="AR250" s="28"/>
      <c r="AS250" s="28"/>
      <c r="AT250" s="28"/>
      <c r="AU250" s="28"/>
      <c r="AV250" s="28"/>
      <c r="AW250" s="28"/>
      <c r="AX250" s="28"/>
      <c r="AY250" s="28"/>
      <c r="AZ250" s="28"/>
      <c r="BA250" s="28"/>
      <c r="BB250" s="28"/>
      <c r="BC250" s="28"/>
      <c r="BD250" s="28"/>
      <c r="BE250" s="28"/>
      <c r="BF250" s="28"/>
      <c r="BG250" s="28"/>
      <c r="BH250" s="28"/>
      <c r="BI250" s="28"/>
      <c r="BJ250" s="28"/>
      <c r="BK250" s="28"/>
      <c r="BL250" s="28"/>
      <c r="BM250" s="28"/>
      <c r="BN250" s="28"/>
      <c r="BO250" s="28"/>
      <c r="BP250" s="28"/>
      <c r="BQ250" s="28"/>
      <c r="BR250" s="28"/>
      <c r="BS250" s="28"/>
      <c r="BT250" s="28"/>
      <c r="BU250" s="28"/>
      <c r="BV250" s="28"/>
      <c r="BW250" s="28"/>
      <c r="BX250" s="28"/>
      <c r="BY250" s="28"/>
      <c r="BZ250" s="28"/>
      <c r="CA250" s="28"/>
      <c r="CB250" s="28"/>
      <c r="CC250" s="28"/>
      <c r="CD250" s="28"/>
      <c r="CE250" s="28"/>
      <c r="CF250" s="28"/>
      <c r="CG250" s="28"/>
      <c r="CH250" s="28"/>
      <c r="CI250" s="28"/>
      <c r="CJ250" s="28"/>
      <c r="CK250" s="28"/>
      <c r="CL250" s="28"/>
      <c r="CM250" s="28"/>
      <c r="CN250" s="28"/>
      <c r="CO250" s="28"/>
      <c r="CP250" s="28"/>
      <c r="CQ250" s="28"/>
      <c r="CR250" s="28"/>
    </row>
    <row r="251" spans="2:96" s="16" customFormat="1">
      <c r="B251" s="27"/>
      <c r="C251" s="28"/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  <c r="AL251" s="28"/>
      <c r="AM251" s="28"/>
      <c r="AN251" s="28"/>
      <c r="AO251" s="28"/>
      <c r="AP251" s="28"/>
      <c r="AQ251" s="28"/>
      <c r="AR251" s="28"/>
      <c r="AS251" s="28"/>
      <c r="AT251" s="28"/>
      <c r="AU251" s="28"/>
      <c r="AV251" s="28"/>
      <c r="AW251" s="28"/>
      <c r="AX251" s="28"/>
      <c r="AY251" s="28"/>
      <c r="AZ251" s="28"/>
      <c r="BA251" s="28"/>
      <c r="BB251" s="28"/>
      <c r="BC251" s="28"/>
      <c r="BD251" s="28"/>
      <c r="BE251" s="28"/>
      <c r="BF251" s="28"/>
      <c r="BG251" s="28"/>
      <c r="BH251" s="28"/>
      <c r="BI251" s="28"/>
      <c r="BJ251" s="28"/>
      <c r="BK251" s="28"/>
      <c r="BL251" s="28"/>
      <c r="BM251" s="28"/>
      <c r="BN251" s="28"/>
      <c r="BO251" s="28"/>
      <c r="BP251" s="28"/>
      <c r="BQ251" s="28"/>
      <c r="BR251" s="28"/>
      <c r="BS251" s="28"/>
      <c r="BT251" s="28"/>
      <c r="BU251" s="28"/>
      <c r="BV251" s="28"/>
      <c r="BW251" s="28"/>
      <c r="BX251" s="28"/>
      <c r="BY251" s="28"/>
      <c r="BZ251" s="28"/>
      <c r="CA251" s="28"/>
      <c r="CB251" s="28"/>
      <c r="CC251" s="28"/>
      <c r="CD251" s="28"/>
      <c r="CE251" s="28"/>
      <c r="CF251" s="28"/>
      <c r="CG251" s="28"/>
      <c r="CH251" s="28"/>
      <c r="CI251" s="28"/>
      <c r="CJ251" s="28"/>
      <c r="CK251" s="28"/>
      <c r="CL251" s="28"/>
      <c r="CM251" s="28"/>
      <c r="CN251" s="28"/>
      <c r="CO251" s="28"/>
      <c r="CP251" s="28"/>
      <c r="CQ251" s="28"/>
      <c r="CR251" s="28"/>
    </row>
    <row r="252" spans="2:96" s="16" customFormat="1">
      <c r="B252" s="27"/>
      <c r="C252" s="28"/>
      <c r="D252" s="52"/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8"/>
      <c r="AQ252" s="28"/>
      <c r="AR252" s="28"/>
      <c r="AS252" s="28"/>
      <c r="AT252" s="28"/>
      <c r="AU252" s="28"/>
      <c r="AV252" s="28"/>
      <c r="AW252" s="28"/>
      <c r="AX252" s="28"/>
      <c r="AY252" s="28"/>
      <c r="AZ252" s="28"/>
      <c r="BA252" s="28"/>
      <c r="BB252" s="28"/>
      <c r="BC252" s="28"/>
      <c r="BD252" s="28"/>
      <c r="BE252" s="28"/>
      <c r="BF252" s="28"/>
      <c r="BG252" s="28"/>
      <c r="BH252" s="28"/>
      <c r="BI252" s="28"/>
      <c r="BJ252" s="28"/>
      <c r="BK252" s="28"/>
      <c r="BL252" s="28"/>
      <c r="BM252" s="28"/>
      <c r="BN252" s="28"/>
      <c r="BO252" s="28"/>
      <c r="BP252" s="28"/>
      <c r="BQ252" s="28"/>
      <c r="BR252" s="28"/>
      <c r="BS252" s="28"/>
      <c r="BT252" s="28"/>
      <c r="BU252" s="28"/>
      <c r="BV252" s="28"/>
      <c r="BW252" s="28"/>
      <c r="BX252" s="28"/>
      <c r="BY252" s="28"/>
      <c r="BZ252" s="28"/>
      <c r="CA252" s="28"/>
      <c r="CB252" s="28"/>
      <c r="CC252" s="28"/>
      <c r="CD252" s="28"/>
      <c r="CE252" s="28"/>
      <c r="CF252" s="28"/>
      <c r="CG252" s="28"/>
      <c r="CH252" s="28"/>
      <c r="CI252" s="28"/>
      <c r="CJ252" s="28"/>
      <c r="CK252" s="28"/>
      <c r="CL252" s="28"/>
      <c r="CM252" s="28"/>
      <c r="CN252" s="28"/>
      <c r="CO252" s="28"/>
      <c r="CP252" s="28"/>
      <c r="CQ252" s="28"/>
      <c r="CR252" s="28"/>
    </row>
    <row r="253" spans="2:96" s="16" customFormat="1">
      <c r="B253" s="27"/>
      <c r="C253" s="28"/>
      <c r="D253" s="52"/>
      <c r="E253" s="52"/>
      <c r="F253" s="52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  <c r="AM253" s="28"/>
      <c r="AN253" s="28"/>
      <c r="AO253" s="28"/>
      <c r="AP253" s="28"/>
      <c r="AQ253" s="28"/>
      <c r="AR253" s="28"/>
      <c r="AS253" s="28"/>
      <c r="AT253" s="28"/>
      <c r="AU253" s="28"/>
      <c r="AV253" s="28"/>
      <c r="AW253" s="28"/>
      <c r="AX253" s="28"/>
      <c r="AY253" s="28"/>
      <c r="AZ253" s="28"/>
      <c r="BA253" s="28"/>
      <c r="BB253" s="28"/>
      <c r="BC253" s="28"/>
      <c r="BD253" s="28"/>
      <c r="BE253" s="28"/>
      <c r="BF253" s="28"/>
      <c r="BG253" s="28"/>
      <c r="BH253" s="28"/>
      <c r="BI253" s="28"/>
      <c r="BJ253" s="28"/>
      <c r="BK253" s="28"/>
      <c r="BL253" s="28"/>
      <c r="BM253" s="28"/>
      <c r="BN253" s="28"/>
      <c r="BO253" s="28"/>
      <c r="BP253" s="28"/>
      <c r="BQ253" s="28"/>
      <c r="BR253" s="28"/>
      <c r="BS253" s="28"/>
      <c r="BT253" s="28"/>
      <c r="BU253" s="28"/>
      <c r="BV253" s="28"/>
      <c r="BW253" s="28"/>
      <c r="BX253" s="28"/>
      <c r="BY253" s="28"/>
      <c r="BZ253" s="28"/>
      <c r="CA253" s="28"/>
      <c r="CB253" s="28"/>
      <c r="CC253" s="28"/>
      <c r="CD253" s="28"/>
      <c r="CE253" s="28"/>
      <c r="CF253" s="28"/>
      <c r="CG253" s="28"/>
      <c r="CH253" s="28"/>
      <c r="CI253" s="28"/>
      <c r="CJ253" s="28"/>
      <c r="CK253" s="28"/>
      <c r="CL253" s="28"/>
      <c r="CM253" s="28"/>
      <c r="CN253" s="28"/>
      <c r="CO253" s="28"/>
      <c r="CP253" s="28"/>
      <c r="CQ253" s="28"/>
      <c r="CR253" s="28"/>
    </row>
    <row r="254" spans="2:96" s="16" customFormat="1">
      <c r="B254" s="27"/>
      <c r="C254" s="28"/>
      <c r="D254" s="52"/>
      <c r="E254" s="52"/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  <c r="AM254" s="28"/>
      <c r="AN254" s="28"/>
      <c r="AO254" s="28"/>
      <c r="AP254" s="28"/>
      <c r="AQ254" s="28"/>
      <c r="AR254" s="28"/>
      <c r="AS254" s="28"/>
      <c r="AT254" s="28"/>
      <c r="AU254" s="28"/>
      <c r="AV254" s="28"/>
      <c r="AW254" s="28"/>
      <c r="AX254" s="28"/>
      <c r="AY254" s="28"/>
      <c r="AZ254" s="28"/>
      <c r="BA254" s="28"/>
      <c r="BB254" s="28"/>
      <c r="BC254" s="28"/>
      <c r="BD254" s="28"/>
      <c r="BE254" s="28"/>
      <c r="BF254" s="28"/>
      <c r="BG254" s="28"/>
      <c r="BH254" s="28"/>
      <c r="BI254" s="28"/>
      <c r="BJ254" s="28"/>
      <c r="BK254" s="28"/>
      <c r="BL254" s="28"/>
      <c r="BM254" s="28"/>
      <c r="BN254" s="28"/>
      <c r="BO254" s="28"/>
      <c r="BP254" s="28"/>
      <c r="BQ254" s="28"/>
      <c r="BR254" s="28"/>
      <c r="BS254" s="28"/>
      <c r="BT254" s="28"/>
      <c r="BU254" s="28"/>
      <c r="BV254" s="28"/>
      <c r="BW254" s="28"/>
      <c r="BX254" s="28"/>
      <c r="BY254" s="28"/>
      <c r="BZ254" s="28"/>
      <c r="CA254" s="28"/>
      <c r="CB254" s="28"/>
      <c r="CC254" s="28"/>
      <c r="CD254" s="28"/>
      <c r="CE254" s="28"/>
      <c r="CF254" s="28"/>
      <c r="CG254" s="28"/>
      <c r="CH254" s="28"/>
      <c r="CI254" s="28"/>
      <c r="CJ254" s="28"/>
      <c r="CK254" s="28"/>
      <c r="CL254" s="28"/>
      <c r="CM254" s="28"/>
      <c r="CN254" s="28"/>
      <c r="CO254" s="28"/>
      <c r="CP254" s="28"/>
      <c r="CQ254" s="28"/>
      <c r="CR254" s="28"/>
    </row>
    <row r="255" spans="2:96" s="16" customFormat="1">
      <c r="B255" s="27"/>
      <c r="C255" s="28"/>
      <c r="D255" s="52"/>
      <c r="E255" s="52"/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  <c r="AL255" s="28"/>
      <c r="AM255" s="28"/>
      <c r="AN255" s="28"/>
      <c r="AO255" s="28"/>
      <c r="AP255" s="28"/>
      <c r="AQ255" s="28"/>
      <c r="AR255" s="28"/>
      <c r="AS255" s="28"/>
      <c r="AT255" s="28"/>
      <c r="AU255" s="28"/>
      <c r="AV255" s="28"/>
      <c r="AW255" s="28"/>
      <c r="AX255" s="28"/>
      <c r="AY255" s="28"/>
      <c r="AZ255" s="28"/>
      <c r="BA255" s="28"/>
      <c r="BB255" s="28"/>
      <c r="BC255" s="28"/>
      <c r="BD255" s="28"/>
      <c r="BE255" s="28"/>
      <c r="BF255" s="28"/>
      <c r="BG255" s="28"/>
      <c r="BH255" s="28"/>
      <c r="BI255" s="28"/>
      <c r="BJ255" s="28"/>
      <c r="BK255" s="28"/>
      <c r="BL255" s="28"/>
      <c r="BM255" s="28"/>
      <c r="BN255" s="28"/>
      <c r="BO255" s="28"/>
      <c r="BP255" s="28"/>
      <c r="BQ255" s="28"/>
      <c r="BR255" s="28"/>
      <c r="BS255" s="28"/>
      <c r="BT255" s="28"/>
      <c r="BU255" s="28"/>
      <c r="BV255" s="28"/>
      <c r="BW255" s="28"/>
      <c r="BX255" s="28"/>
      <c r="BY255" s="28"/>
      <c r="BZ255" s="28"/>
      <c r="CA255" s="28"/>
      <c r="CB255" s="28"/>
      <c r="CC255" s="28"/>
      <c r="CD255" s="28"/>
      <c r="CE255" s="28"/>
      <c r="CF255" s="28"/>
      <c r="CG255" s="28"/>
      <c r="CH255" s="28"/>
      <c r="CI255" s="28"/>
      <c r="CJ255" s="28"/>
      <c r="CK255" s="28"/>
      <c r="CL255" s="28"/>
      <c r="CM255" s="28"/>
      <c r="CN255" s="28"/>
      <c r="CO255" s="28"/>
      <c r="CP255" s="28"/>
      <c r="CQ255" s="28"/>
      <c r="CR255" s="28"/>
    </row>
    <row r="256" spans="2:96" s="16" customFormat="1">
      <c r="B256" s="27"/>
      <c r="C256" s="28"/>
      <c r="D256" s="52"/>
      <c r="E256" s="52"/>
      <c r="F256" s="52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  <c r="AL256" s="28"/>
      <c r="AM256" s="28"/>
      <c r="AN256" s="28"/>
      <c r="AO256" s="28"/>
      <c r="AP256" s="28"/>
      <c r="AQ256" s="28"/>
      <c r="AR256" s="28"/>
      <c r="AS256" s="28"/>
      <c r="AT256" s="28"/>
      <c r="AU256" s="28"/>
      <c r="AV256" s="28"/>
      <c r="AW256" s="28"/>
      <c r="AX256" s="28"/>
      <c r="AY256" s="28"/>
      <c r="AZ256" s="28"/>
      <c r="BA256" s="28"/>
      <c r="BB256" s="28"/>
      <c r="BC256" s="28"/>
      <c r="BD256" s="28"/>
      <c r="BE256" s="28"/>
      <c r="BF256" s="28"/>
      <c r="BG256" s="28"/>
      <c r="BH256" s="28"/>
      <c r="BI256" s="28"/>
      <c r="BJ256" s="28"/>
      <c r="BK256" s="28"/>
      <c r="BL256" s="28"/>
      <c r="BM256" s="28"/>
      <c r="BN256" s="28"/>
      <c r="BO256" s="28"/>
      <c r="BP256" s="28"/>
      <c r="BQ256" s="28"/>
      <c r="BR256" s="28"/>
      <c r="BS256" s="28"/>
      <c r="BT256" s="28"/>
      <c r="BU256" s="28"/>
      <c r="BV256" s="28"/>
      <c r="BW256" s="28"/>
      <c r="BX256" s="28"/>
      <c r="BY256" s="28"/>
      <c r="BZ256" s="28"/>
      <c r="CA256" s="28"/>
      <c r="CB256" s="28"/>
      <c r="CC256" s="28"/>
      <c r="CD256" s="28"/>
      <c r="CE256" s="28"/>
      <c r="CF256" s="28"/>
      <c r="CG256" s="28"/>
      <c r="CH256" s="28"/>
      <c r="CI256" s="28"/>
      <c r="CJ256" s="28"/>
      <c r="CK256" s="28"/>
      <c r="CL256" s="28"/>
      <c r="CM256" s="28"/>
      <c r="CN256" s="28"/>
      <c r="CO256" s="28"/>
      <c r="CP256" s="28"/>
      <c r="CQ256" s="28"/>
      <c r="CR256" s="28"/>
    </row>
    <row r="257" spans="2:96" s="16" customFormat="1">
      <c r="B257" s="27"/>
      <c r="C257" s="28"/>
      <c r="D257" s="52"/>
      <c r="E257" s="52"/>
      <c r="F257" s="52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  <c r="AL257" s="28"/>
      <c r="AM257" s="28"/>
      <c r="AN257" s="28"/>
      <c r="AO257" s="28"/>
      <c r="AP257" s="28"/>
      <c r="AQ257" s="28"/>
      <c r="AR257" s="28"/>
      <c r="AS257" s="28"/>
      <c r="AT257" s="28"/>
      <c r="AU257" s="28"/>
      <c r="AV257" s="28"/>
      <c r="AW257" s="28"/>
      <c r="AX257" s="28"/>
      <c r="AY257" s="28"/>
      <c r="AZ257" s="28"/>
      <c r="BA257" s="28"/>
      <c r="BB257" s="28"/>
      <c r="BC257" s="28"/>
      <c r="BD257" s="28"/>
      <c r="BE257" s="28"/>
      <c r="BF257" s="28"/>
      <c r="BG257" s="28"/>
      <c r="BH257" s="28"/>
      <c r="BI257" s="28"/>
      <c r="BJ257" s="28"/>
      <c r="BK257" s="28"/>
      <c r="BL257" s="28"/>
      <c r="BM257" s="28"/>
      <c r="BN257" s="28"/>
      <c r="BO257" s="28"/>
      <c r="BP257" s="28"/>
      <c r="BQ257" s="28"/>
      <c r="BR257" s="28"/>
      <c r="BS257" s="28"/>
      <c r="BT257" s="28"/>
      <c r="BU257" s="28"/>
      <c r="BV257" s="28"/>
      <c r="BW257" s="28"/>
      <c r="BX257" s="28"/>
      <c r="BY257" s="28"/>
      <c r="BZ257" s="28"/>
      <c r="CA257" s="28"/>
      <c r="CB257" s="28"/>
      <c r="CC257" s="28"/>
      <c r="CD257" s="28"/>
      <c r="CE257" s="28"/>
      <c r="CF257" s="28"/>
      <c r="CG257" s="28"/>
      <c r="CH257" s="28"/>
      <c r="CI257" s="28"/>
      <c r="CJ257" s="28"/>
      <c r="CK257" s="28"/>
      <c r="CL257" s="28"/>
      <c r="CM257" s="28"/>
      <c r="CN257" s="28"/>
      <c r="CO257" s="28"/>
      <c r="CP257" s="28"/>
      <c r="CQ257" s="28"/>
      <c r="CR257" s="28"/>
    </row>
    <row r="258" spans="2:96" s="16" customFormat="1">
      <c r="B258" s="27"/>
      <c r="C258" s="28"/>
      <c r="D258" s="52"/>
      <c r="E258" s="52"/>
      <c r="F258" s="52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  <c r="AL258" s="28"/>
      <c r="AM258" s="28"/>
      <c r="AN258" s="28"/>
      <c r="AO258" s="28"/>
      <c r="AP258" s="28"/>
      <c r="AQ258" s="28"/>
      <c r="AR258" s="28"/>
      <c r="AS258" s="28"/>
      <c r="AT258" s="28"/>
      <c r="AU258" s="28"/>
      <c r="AV258" s="28"/>
      <c r="AW258" s="28"/>
      <c r="AX258" s="28"/>
      <c r="AY258" s="28"/>
      <c r="AZ258" s="28"/>
      <c r="BA258" s="28"/>
      <c r="BB258" s="28"/>
      <c r="BC258" s="28"/>
      <c r="BD258" s="28"/>
      <c r="BE258" s="28"/>
      <c r="BF258" s="28"/>
      <c r="BG258" s="28"/>
      <c r="BH258" s="28"/>
      <c r="BI258" s="28"/>
      <c r="BJ258" s="28"/>
      <c r="BK258" s="28"/>
      <c r="BL258" s="28"/>
      <c r="BM258" s="28"/>
      <c r="BN258" s="28"/>
      <c r="BO258" s="28"/>
      <c r="BP258" s="28"/>
      <c r="BQ258" s="28"/>
      <c r="BR258" s="28"/>
      <c r="BS258" s="28"/>
      <c r="BT258" s="28"/>
      <c r="BU258" s="28"/>
      <c r="BV258" s="28"/>
      <c r="BW258" s="28"/>
      <c r="BX258" s="28"/>
      <c r="BY258" s="28"/>
      <c r="BZ258" s="28"/>
      <c r="CA258" s="28"/>
      <c r="CB258" s="28"/>
      <c r="CC258" s="28"/>
      <c r="CD258" s="28"/>
      <c r="CE258" s="28"/>
      <c r="CF258" s="28"/>
      <c r="CG258" s="28"/>
      <c r="CH258" s="28"/>
      <c r="CI258" s="28"/>
      <c r="CJ258" s="28"/>
      <c r="CK258" s="28"/>
      <c r="CL258" s="28"/>
      <c r="CM258" s="28"/>
      <c r="CN258" s="28"/>
      <c r="CO258" s="28"/>
      <c r="CP258" s="28"/>
      <c r="CQ258" s="28"/>
      <c r="CR258" s="28"/>
    </row>
    <row r="259" spans="2:96" s="16" customFormat="1">
      <c r="B259" s="27"/>
      <c r="C259" s="28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  <c r="AL259" s="28"/>
      <c r="AM259" s="28"/>
      <c r="AN259" s="28"/>
      <c r="AO259" s="28"/>
      <c r="AP259" s="28"/>
      <c r="AQ259" s="28"/>
      <c r="AR259" s="28"/>
      <c r="AS259" s="28"/>
      <c r="AT259" s="28"/>
      <c r="AU259" s="28"/>
      <c r="AV259" s="28"/>
      <c r="AW259" s="28"/>
      <c r="AX259" s="28"/>
      <c r="AY259" s="28"/>
      <c r="AZ259" s="28"/>
      <c r="BA259" s="28"/>
      <c r="BB259" s="28"/>
      <c r="BC259" s="28"/>
      <c r="BD259" s="28"/>
      <c r="BE259" s="28"/>
      <c r="BF259" s="28"/>
      <c r="BG259" s="28"/>
      <c r="BH259" s="28"/>
      <c r="BI259" s="28"/>
      <c r="BJ259" s="28"/>
      <c r="BK259" s="28"/>
      <c r="BL259" s="28"/>
      <c r="BM259" s="28"/>
      <c r="BN259" s="28"/>
      <c r="BO259" s="28"/>
      <c r="BP259" s="28"/>
      <c r="BQ259" s="28"/>
      <c r="BR259" s="28"/>
      <c r="BS259" s="28"/>
      <c r="BT259" s="28"/>
      <c r="BU259" s="28"/>
      <c r="BV259" s="28"/>
      <c r="BW259" s="28"/>
      <c r="BX259" s="28"/>
      <c r="BY259" s="28"/>
      <c r="BZ259" s="28"/>
      <c r="CA259" s="28"/>
      <c r="CB259" s="28"/>
      <c r="CC259" s="28"/>
      <c r="CD259" s="28"/>
      <c r="CE259" s="28"/>
      <c r="CF259" s="28"/>
      <c r="CG259" s="28"/>
      <c r="CH259" s="28"/>
      <c r="CI259" s="28"/>
      <c r="CJ259" s="28"/>
      <c r="CK259" s="28"/>
      <c r="CL259" s="28"/>
      <c r="CM259" s="28"/>
      <c r="CN259" s="28"/>
      <c r="CO259" s="28"/>
      <c r="CP259" s="28"/>
      <c r="CQ259" s="28"/>
      <c r="CR259" s="28"/>
    </row>
    <row r="260" spans="2:96" s="16" customFormat="1">
      <c r="B260" s="27"/>
      <c r="C260" s="28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  <c r="AL260" s="28"/>
      <c r="AM260" s="28"/>
      <c r="AN260" s="28"/>
      <c r="AO260" s="28"/>
      <c r="AP260" s="28"/>
      <c r="AQ260" s="28"/>
      <c r="AR260" s="28"/>
      <c r="AS260" s="28"/>
      <c r="AT260" s="28"/>
      <c r="AU260" s="28"/>
      <c r="AV260" s="28"/>
      <c r="AW260" s="28"/>
      <c r="AX260" s="28"/>
      <c r="AY260" s="28"/>
      <c r="AZ260" s="28"/>
      <c r="BA260" s="28"/>
      <c r="BB260" s="28"/>
      <c r="BC260" s="28"/>
      <c r="BD260" s="28"/>
      <c r="BE260" s="28"/>
      <c r="BF260" s="28"/>
      <c r="BG260" s="28"/>
      <c r="BH260" s="28"/>
      <c r="BI260" s="28"/>
      <c r="BJ260" s="28"/>
      <c r="BK260" s="28"/>
      <c r="BL260" s="28"/>
      <c r="BM260" s="28"/>
      <c r="BN260" s="28"/>
      <c r="BO260" s="28"/>
      <c r="BP260" s="28"/>
      <c r="BQ260" s="28"/>
      <c r="BR260" s="28"/>
      <c r="BS260" s="28"/>
      <c r="BT260" s="28"/>
      <c r="BU260" s="28"/>
      <c r="BV260" s="28"/>
      <c r="BW260" s="28"/>
      <c r="BX260" s="28"/>
      <c r="BY260" s="28"/>
      <c r="BZ260" s="28"/>
      <c r="CA260" s="28"/>
      <c r="CB260" s="28"/>
      <c r="CC260" s="28"/>
      <c r="CD260" s="28"/>
      <c r="CE260" s="28"/>
      <c r="CF260" s="28"/>
      <c r="CG260" s="28"/>
      <c r="CH260" s="28"/>
      <c r="CI260" s="28"/>
      <c r="CJ260" s="28"/>
      <c r="CK260" s="28"/>
      <c r="CL260" s="28"/>
      <c r="CM260" s="28"/>
      <c r="CN260" s="28"/>
      <c r="CO260" s="28"/>
      <c r="CP260" s="28"/>
      <c r="CQ260" s="28"/>
      <c r="CR260" s="28"/>
    </row>
    <row r="261" spans="2:96" s="16" customFormat="1">
      <c r="B261" s="27"/>
      <c r="C261" s="28"/>
      <c r="D261" s="52"/>
      <c r="E261" s="52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  <c r="AL261" s="28"/>
      <c r="AM261" s="28"/>
      <c r="AN261" s="28"/>
      <c r="AO261" s="28"/>
      <c r="AP261" s="28"/>
      <c r="AQ261" s="28"/>
      <c r="AR261" s="28"/>
      <c r="AS261" s="28"/>
      <c r="AT261" s="28"/>
      <c r="AU261" s="28"/>
      <c r="AV261" s="28"/>
      <c r="AW261" s="28"/>
      <c r="AX261" s="28"/>
      <c r="AY261" s="28"/>
      <c r="AZ261" s="28"/>
      <c r="BA261" s="28"/>
      <c r="BB261" s="28"/>
      <c r="BC261" s="28"/>
      <c r="BD261" s="28"/>
      <c r="BE261" s="28"/>
      <c r="BF261" s="28"/>
      <c r="BG261" s="28"/>
      <c r="BH261" s="28"/>
      <c r="BI261" s="28"/>
      <c r="BJ261" s="28"/>
      <c r="BK261" s="28"/>
      <c r="BL261" s="28"/>
      <c r="BM261" s="28"/>
      <c r="BN261" s="28"/>
      <c r="BO261" s="28"/>
      <c r="BP261" s="28"/>
      <c r="BQ261" s="28"/>
      <c r="BR261" s="28"/>
      <c r="BS261" s="28"/>
      <c r="BT261" s="28"/>
      <c r="BU261" s="28"/>
      <c r="BV261" s="28"/>
      <c r="BW261" s="28"/>
      <c r="BX261" s="28"/>
      <c r="BY261" s="28"/>
      <c r="BZ261" s="28"/>
      <c r="CA261" s="28"/>
      <c r="CB261" s="28"/>
      <c r="CC261" s="28"/>
      <c r="CD261" s="28"/>
      <c r="CE261" s="28"/>
      <c r="CF261" s="28"/>
      <c r="CG261" s="28"/>
      <c r="CH261" s="28"/>
      <c r="CI261" s="28"/>
      <c r="CJ261" s="28"/>
      <c r="CK261" s="28"/>
      <c r="CL261" s="28"/>
      <c r="CM261" s="28"/>
      <c r="CN261" s="28"/>
      <c r="CO261" s="28"/>
      <c r="CP261" s="28"/>
      <c r="CQ261" s="28"/>
      <c r="CR261" s="28"/>
    </row>
    <row r="262" spans="2:96" s="16" customFormat="1">
      <c r="B262" s="27"/>
      <c r="C262" s="28"/>
      <c r="D262" s="52"/>
      <c r="E262" s="52"/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8"/>
      <c r="AP262" s="28"/>
      <c r="AQ262" s="28"/>
      <c r="AR262" s="28"/>
      <c r="AS262" s="28"/>
      <c r="AT262" s="28"/>
      <c r="AU262" s="28"/>
      <c r="AV262" s="28"/>
      <c r="AW262" s="28"/>
      <c r="AX262" s="28"/>
      <c r="AY262" s="28"/>
      <c r="AZ262" s="28"/>
      <c r="BA262" s="28"/>
      <c r="BB262" s="28"/>
      <c r="BC262" s="28"/>
      <c r="BD262" s="28"/>
      <c r="BE262" s="28"/>
      <c r="BF262" s="28"/>
      <c r="BG262" s="28"/>
      <c r="BH262" s="28"/>
      <c r="BI262" s="28"/>
      <c r="BJ262" s="28"/>
      <c r="BK262" s="28"/>
      <c r="BL262" s="28"/>
      <c r="BM262" s="28"/>
      <c r="BN262" s="28"/>
      <c r="BO262" s="28"/>
      <c r="BP262" s="28"/>
      <c r="BQ262" s="28"/>
      <c r="BR262" s="28"/>
      <c r="BS262" s="28"/>
      <c r="BT262" s="28"/>
      <c r="BU262" s="28"/>
      <c r="BV262" s="28"/>
      <c r="BW262" s="28"/>
      <c r="BX262" s="28"/>
      <c r="BY262" s="28"/>
      <c r="BZ262" s="28"/>
      <c r="CA262" s="28"/>
      <c r="CB262" s="28"/>
      <c r="CC262" s="28"/>
      <c r="CD262" s="28"/>
      <c r="CE262" s="28"/>
      <c r="CF262" s="28"/>
      <c r="CG262" s="28"/>
      <c r="CH262" s="28"/>
      <c r="CI262" s="28"/>
      <c r="CJ262" s="28"/>
      <c r="CK262" s="28"/>
      <c r="CL262" s="28"/>
      <c r="CM262" s="28"/>
      <c r="CN262" s="28"/>
      <c r="CO262" s="28"/>
      <c r="CP262" s="28"/>
      <c r="CQ262" s="28"/>
      <c r="CR262" s="28"/>
    </row>
    <row r="263" spans="2:96" s="16" customFormat="1">
      <c r="B263" s="27"/>
      <c r="C263" s="28"/>
      <c r="D263" s="52"/>
      <c r="E263" s="52"/>
      <c r="F263" s="52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  <c r="AL263" s="28"/>
      <c r="AM263" s="28"/>
      <c r="AN263" s="28"/>
      <c r="AO263" s="28"/>
      <c r="AP263" s="28"/>
      <c r="AQ263" s="28"/>
      <c r="AR263" s="28"/>
      <c r="AS263" s="28"/>
      <c r="AT263" s="28"/>
      <c r="AU263" s="28"/>
      <c r="AV263" s="28"/>
      <c r="AW263" s="28"/>
      <c r="AX263" s="28"/>
      <c r="AY263" s="28"/>
      <c r="AZ263" s="28"/>
      <c r="BA263" s="28"/>
      <c r="BB263" s="28"/>
      <c r="BC263" s="28"/>
      <c r="BD263" s="28"/>
      <c r="BE263" s="28"/>
      <c r="BF263" s="28"/>
      <c r="BG263" s="28"/>
      <c r="BH263" s="28"/>
      <c r="BI263" s="28"/>
      <c r="BJ263" s="28"/>
      <c r="BK263" s="28"/>
      <c r="BL263" s="28"/>
      <c r="BM263" s="28"/>
      <c r="BN263" s="28"/>
      <c r="BO263" s="28"/>
      <c r="BP263" s="28"/>
      <c r="BQ263" s="28"/>
      <c r="BR263" s="28"/>
      <c r="BS263" s="28"/>
      <c r="BT263" s="28"/>
      <c r="BU263" s="28"/>
      <c r="BV263" s="28"/>
      <c r="BW263" s="28"/>
      <c r="BX263" s="28"/>
      <c r="BY263" s="28"/>
      <c r="BZ263" s="28"/>
      <c r="CA263" s="28"/>
      <c r="CB263" s="28"/>
      <c r="CC263" s="28"/>
      <c r="CD263" s="28"/>
      <c r="CE263" s="28"/>
      <c r="CF263" s="28"/>
      <c r="CG263" s="28"/>
      <c r="CH263" s="28"/>
      <c r="CI263" s="28"/>
      <c r="CJ263" s="28"/>
      <c r="CK263" s="28"/>
      <c r="CL263" s="28"/>
      <c r="CM263" s="28"/>
      <c r="CN263" s="28"/>
      <c r="CO263" s="28"/>
      <c r="CP263" s="28"/>
      <c r="CQ263" s="28"/>
      <c r="CR263" s="28"/>
    </row>
    <row r="264" spans="2:96" s="16" customFormat="1">
      <c r="B264" s="27"/>
      <c r="C264" s="28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H264" s="28"/>
      <c r="AI264" s="28"/>
      <c r="AJ264" s="28"/>
      <c r="AK264" s="28"/>
      <c r="AL264" s="28"/>
      <c r="AM264" s="28"/>
      <c r="AN264" s="28"/>
      <c r="AO264" s="28"/>
      <c r="AP264" s="28"/>
      <c r="AQ264" s="28"/>
      <c r="AR264" s="28"/>
      <c r="AS264" s="28"/>
      <c r="AT264" s="28"/>
      <c r="AU264" s="28"/>
      <c r="AV264" s="28"/>
      <c r="AW264" s="28"/>
      <c r="AX264" s="28"/>
      <c r="AY264" s="28"/>
      <c r="AZ264" s="28"/>
      <c r="BA264" s="28"/>
      <c r="BB264" s="28"/>
      <c r="BC264" s="28"/>
      <c r="BD264" s="28"/>
      <c r="BE264" s="28"/>
      <c r="BF264" s="28"/>
      <c r="BG264" s="28"/>
      <c r="BH264" s="28"/>
      <c r="BI264" s="28"/>
      <c r="BJ264" s="28"/>
      <c r="BK264" s="28"/>
      <c r="BL264" s="28"/>
      <c r="BM264" s="28"/>
      <c r="BN264" s="28"/>
      <c r="BO264" s="28"/>
      <c r="BP264" s="28"/>
      <c r="BQ264" s="28"/>
      <c r="BR264" s="28"/>
      <c r="BS264" s="28"/>
      <c r="BT264" s="28"/>
      <c r="BU264" s="28"/>
      <c r="BV264" s="28"/>
      <c r="BW264" s="28"/>
      <c r="BX264" s="28"/>
      <c r="BY264" s="28"/>
      <c r="BZ264" s="28"/>
      <c r="CA264" s="28"/>
      <c r="CB264" s="28"/>
      <c r="CC264" s="28"/>
      <c r="CD264" s="28"/>
      <c r="CE264" s="28"/>
      <c r="CF264" s="28"/>
      <c r="CG264" s="28"/>
      <c r="CH264" s="28"/>
      <c r="CI264" s="28"/>
      <c r="CJ264" s="28"/>
      <c r="CK264" s="28"/>
      <c r="CL264" s="28"/>
      <c r="CM264" s="28"/>
      <c r="CN264" s="28"/>
      <c r="CO264" s="28"/>
      <c r="CP264" s="28"/>
      <c r="CQ264" s="28"/>
      <c r="CR264" s="28"/>
    </row>
    <row r="265" spans="2:96" s="16" customFormat="1">
      <c r="B265" s="27"/>
      <c r="C265" s="28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G265" s="28"/>
      <c r="AH265" s="28"/>
      <c r="AI265" s="28"/>
      <c r="AJ265" s="28"/>
      <c r="AK265" s="28"/>
      <c r="AL265" s="28"/>
      <c r="AM265" s="28"/>
      <c r="AN265" s="28"/>
      <c r="AO265" s="28"/>
      <c r="AP265" s="28"/>
      <c r="AQ265" s="28"/>
      <c r="AR265" s="28"/>
      <c r="AS265" s="28"/>
      <c r="AT265" s="28"/>
      <c r="AU265" s="28"/>
      <c r="AV265" s="28"/>
      <c r="AW265" s="28"/>
      <c r="AX265" s="28"/>
      <c r="AY265" s="28"/>
      <c r="AZ265" s="28"/>
      <c r="BA265" s="28"/>
      <c r="BB265" s="28"/>
      <c r="BC265" s="28"/>
      <c r="BD265" s="28"/>
      <c r="BE265" s="28"/>
      <c r="BF265" s="28"/>
      <c r="BG265" s="28"/>
      <c r="BH265" s="28"/>
      <c r="BI265" s="28"/>
      <c r="BJ265" s="28"/>
      <c r="BK265" s="28"/>
      <c r="BL265" s="28"/>
      <c r="BM265" s="28"/>
      <c r="BN265" s="28"/>
      <c r="BO265" s="28"/>
      <c r="BP265" s="28"/>
      <c r="BQ265" s="28"/>
      <c r="BR265" s="28"/>
      <c r="BS265" s="28"/>
      <c r="BT265" s="28"/>
      <c r="BU265" s="28"/>
      <c r="BV265" s="28"/>
      <c r="BW265" s="28"/>
      <c r="BX265" s="28"/>
      <c r="BY265" s="28"/>
      <c r="BZ265" s="28"/>
      <c r="CA265" s="28"/>
      <c r="CB265" s="28"/>
      <c r="CC265" s="28"/>
      <c r="CD265" s="28"/>
      <c r="CE265" s="28"/>
      <c r="CF265" s="28"/>
      <c r="CG265" s="28"/>
      <c r="CH265" s="28"/>
      <c r="CI265" s="28"/>
      <c r="CJ265" s="28"/>
      <c r="CK265" s="28"/>
      <c r="CL265" s="28"/>
      <c r="CM265" s="28"/>
      <c r="CN265" s="28"/>
      <c r="CO265" s="28"/>
      <c r="CP265" s="28"/>
      <c r="CQ265" s="28"/>
      <c r="CR265" s="28"/>
    </row>
    <row r="266" spans="2:96" s="16" customFormat="1">
      <c r="B266" s="27"/>
      <c r="C266" s="28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G266" s="28"/>
      <c r="AH266" s="28"/>
      <c r="AI266" s="28"/>
      <c r="AJ266" s="28"/>
      <c r="AK266" s="28"/>
      <c r="AL266" s="28"/>
      <c r="AM266" s="28"/>
      <c r="AN266" s="28"/>
      <c r="AO266" s="28"/>
      <c r="AP266" s="28"/>
      <c r="AQ266" s="28"/>
      <c r="AR266" s="28"/>
      <c r="AS266" s="28"/>
      <c r="AT266" s="28"/>
      <c r="AU266" s="28"/>
      <c r="AV266" s="28"/>
      <c r="AW266" s="28"/>
      <c r="AX266" s="28"/>
      <c r="AY266" s="28"/>
      <c r="AZ266" s="28"/>
      <c r="BA266" s="28"/>
      <c r="BB266" s="28"/>
      <c r="BC266" s="28"/>
      <c r="BD266" s="28"/>
      <c r="BE266" s="28"/>
      <c r="BF266" s="28"/>
      <c r="BG266" s="28"/>
      <c r="BH266" s="28"/>
      <c r="BI266" s="28"/>
      <c r="BJ266" s="28"/>
      <c r="BK266" s="28"/>
      <c r="BL266" s="28"/>
      <c r="BM266" s="28"/>
      <c r="BN266" s="28"/>
      <c r="BO266" s="28"/>
      <c r="BP266" s="28"/>
      <c r="BQ266" s="28"/>
      <c r="BR266" s="28"/>
      <c r="BS266" s="28"/>
      <c r="BT266" s="28"/>
      <c r="BU266" s="28"/>
      <c r="BV266" s="28"/>
      <c r="BW266" s="28"/>
      <c r="BX266" s="28"/>
      <c r="BY266" s="28"/>
      <c r="BZ266" s="28"/>
      <c r="CA266" s="28"/>
      <c r="CB266" s="28"/>
      <c r="CC266" s="28"/>
      <c r="CD266" s="28"/>
      <c r="CE266" s="28"/>
      <c r="CF266" s="28"/>
      <c r="CG266" s="28"/>
      <c r="CH266" s="28"/>
      <c r="CI266" s="28"/>
      <c r="CJ266" s="28"/>
      <c r="CK266" s="28"/>
      <c r="CL266" s="28"/>
      <c r="CM266" s="28"/>
      <c r="CN266" s="28"/>
      <c r="CO266" s="28"/>
      <c r="CP266" s="28"/>
      <c r="CQ266" s="28"/>
      <c r="CR266" s="28"/>
    </row>
    <row r="267" spans="2:96" s="16" customFormat="1">
      <c r="B267" s="27"/>
      <c r="C267" s="28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  <c r="AG267" s="28"/>
      <c r="AH267" s="28"/>
      <c r="AI267" s="28"/>
      <c r="AJ267" s="28"/>
      <c r="AK267" s="28"/>
      <c r="AL267" s="28"/>
      <c r="AM267" s="28"/>
      <c r="AN267" s="28"/>
      <c r="AO267" s="28"/>
      <c r="AP267" s="28"/>
      <c r="AQ267" s="28"/>
      <c r="AR267" s="28"/>
      <c r="AS267" s="28"/>
      <c r="AT267" s="28"/>
      <c r="AU267" s="28"/>
      <c r="AV267" s="28"/>
      <c r="AW267" s="28"/>
      <c r="AX267" s="28"/>
      <c r="AY267" s="28"/>
      <c r="AZ267" s="28"/>
      <c r="BA267" s="28"/>
      <c r="BB267" s="28"/>
      <c r="BC267" s="28"/>
      <c r="BD267" s="28"/>
      <c r="BE267" s="28"/>
      <c r="BF267" s="28"/>
      <c r="BG267" s="28"/>
      <c r="BH267" s="28"/>
      <c r="BI267" s="28"/>
      <c r="BJ267" s="28"/>
      <c r="BK267" s="28"/>
      <c r="BL267" s="28"/>
      <c r="BM267" s="28"/>
      <c r="BN267" s="28"/>
      <c r="BO267" s="28"/>
      <c r="BP267" s="28"/>
      <c r="BQ267" s="28"/>
      <c r="BR267" s="28"/>
      <c r="BS267" s="28"/>
      <c r="BT267" s="28"/>
      <c r="BU267" s="28"/>
      <c r="BV267" s="28"/>
      <c r="BW267" s="28"/>
      <c r="BX267" s="28"/>
      <c r="BY267" s="28"/>
      <c r="BZ267" s="28"/>
      <c r="CA267" s="28"/>
      <c r="CB267" s="28"/>
      <c r="CC267" s="28"/>
      <c r="CD267" s="28"/>
      <c r="CE267" s="28"/>
      <c r="CF267" s="28"/>
      <c r="CG267" s="28"/>
      <c r="CH267" s="28"/>
      <c r="CI267" s="28"/>
      <c r="CJ267" s="28"/>
      <c r="CK267" s="28"/>
      <c r="CL267" s="28"/>
      <c r="CM267" s="28"/>
      <c r="CN267" s="28"/>
      <c r="CO267" s="28"/>
      <c r="CP267" s="28"/>
      <c r="CQ267" s="28"/>
      <c r="CR267" s="28"/>
    </row>
    <row r="268" spans="2:96" s="16" customFormat="1">
      <c r="B268" s="27"/>
      <c r="C268" s="28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  <c r="AG268" s="28"/>
      <c r="AH268" s="28"/>
      <c r="AI268" s="28"/>
      <c r="AJ268" s="28"/>
      <c r="AK268" s="28"/>
      <c r="AL268" s="28"/>
      <c r="AM268" s="28"/>
      <c r="AN268" s="28"/>
      <c r="AO268" s="28"/>
      <c r="AP268" s="28"/>
      <c r="AQ268" s="28"/>
      <c r="AR268" s="28"/>
      <c r="AS268" s="28"/>
      <c r="AT268" s="28"/>
      <c r="AU268" s="28"/>
      <c r="AV268" s="28"/>
      <c r="AW268" s="28"/>
      <c r="AX268" s="28"/>
      <c r="AY268" s="28"/>
      <c r="AZ268" s="28"/>
      <c r="BA268" s="28"/>
      <c r="BB268" s="28"/>
      <c r="BC268" s="28"/>
      <c r="BD268" s="28"/>
      <c r="BE268" s="28"/>
      <c r="BF268" s="28"/>
      <c r="BG268" s="28"/>
      <c r="BH268" s="28"/>
      <c r="BI268" s="28"/>
      <c r="BJ268" s="28"/>
      <c r="BK268" s="28"/>
      <c r="BL268" s="28"/>
      <c r="BM268" s="28"/>
      <c r="BN268" s="28"/>
      <c r="BO268" s="28"/>
      <c r="BP268" s="28"/>
      <c r="BQ268" s="28"/>
      <c r="BR268" s="28"/>
      <c r="BS268" s="28"/>
      <c r="BT268" s="28"/>
      <c r="BU268" s="28"/>
      <c r="BV268" s="28"/>
      <c r="BW268" s="28"/>
      <c r="BX268" s="28"/>
      <c r="BY268" s="28"/>
      <c r="BZ268" s="28"/>
      <c r="CA268" s="28"/>
      <c r="CB268" s="28"/>
      <c r="CC268" s="28"/>
      <c r="CD268" s="28"/>
      <c r="CE268" s="28"/>
      <c r="CF268" s="28"/>
      <c r="CG268" s="28"/>
      <c r="CH268" s="28"/>
      <c r="CI268" s="28"/>
      <c r="CJ268" s="28"/>
      <c r="CK268" s="28"/>
      <c r="CL268" s="28"/>
      <c r="CM268" s="28"/>
      <c r="CN268" s="28"/>
      <c r="CO268" s="28"/>
      <c r="CP268" s="28"/>
      <c r="CQ268" s="28"/>
      <c r="CR268" s="28"/>
    </row>
    <row r="269" spans="2:96" s="16" customFormat="1">
      <c r="B269" s="27"/>
      <c r="C269" s="28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28"/>
      <c r="AF269" s="28"/>
      <c r="AG269" s="28"/>
      <c r="AH269" s="28"/>
      <c r="AI269" s="28"/>
      <c r="AJ269" s="28"/>
      <c r="AK269" s="28"/>
      <c r="AL269" s="28"/>
      <c r="AM269" s="28"/>
      <c r="AN269" s="28"/>
      <c r="AO269" s="28"/>
      <c r="AP269" s="28"/>
      <c r="AQ269" s="28"/>
      <c r="AR269" s="28"/>
      <c r="AS269" s="28"/>
      <c r="AT269" s="28"/>
      <c r="AU269" s="28"/>
      <c r="AV269" s="28"/>
      <c r="AW269" s="28"/>
      <c r="AX269" s="28"/>
      <c r="AY269" s="28"/>
      <c r="AZ269" s="28"/>
      <c r="BA269" s="28"/>
      <c r="BB269" s="28"/>
      <c r="BC269" s="28"/>
      <c r="BD269" s="28"/>
      <c r="BE269" s="28"/>
      <c r="BF269" s="28"/>
      <c r="BG269" s="28"/>
      <c r="BH269" s="28"/>
      <c r="BI269" s="28"/>
      <c r="BJ269" s="28"/>
      <c r="BK269" s="28"/>
      <c r="BL269" s="28"/>
      <c r="BM269" s="28"/>
      <c r="BN269" s="28"/>
      <c r="BO269" s="28"/>
      <c r="BP269" s="28"/>
      <c r="BQ269" s="28"/>
      <c r="BR269" s="28"/>
      <c r="BS269" s="28"/>
      <c r="BT269" s="28"/>
      <c r="BU269" s="28"/>
      <c r="BV269" s="28"/>
      <c r="BW269" s="28"/>
      <c r="BX269" s="28"/>
      <c r="BY269" s="28"/>
      <c r="BZ269" s="28"/>
      <c r="CA269" s="28"/>
      <c r="CB269" s="28"/>
      <c r="CC269" s="28"/>
      <c r="CD269" s="28"/>
      <c r="CE269" s="28"/>
      <c r="CF269" s="28"/>
      <c r="CG269" s="28"/>
      <c r="CH269" s="28"/>
      <c r="CI269" s="28"/>
      <c r="CJ269" s="28"/>
      <c r="CK269" s="28"/>
      <c r="CL269" s="28"/>
      <c r="CM269" s="28"/>
      <c r="CN269" s="28"/>
      <c r="CO269" s="28"/>
      <c r="CP269" s="28"/>
      <c r="CQ269" s="28"/>
      <c r="CR269" s="28"/>
    </row>
    <row r="270" spans="2:96" s="16" customFormat="1">
      <c r="B270" s="27"/>
      <c r="C270" s="28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  <c r="AD270" s="28"/>
      <c r="AE270" s="28"/>
      <c r="AF270" s="28"/>
      <c r="AG270" s="28"/>
      <c r="AH270" s="28"/>
      <c r="AI270" s="28"/>
      <c r="AJ270" s="28"/>
      <c r="AK270" s="28"/>
      <c r="AL270" s="28"/>
      <c r="AM270" s="28"/>
      <c r="AN270" s="28"/>
      <c r="AO270" s="28"/>
      <c r="AP270" s="28"/>
      <c r="AQ270" s="28"/>
      <c r="AR270" s="28"/>
      <c r="AS270" s="28"/>
      <c r="AT270" s="28"/>
      <c r="AU270" s="28"/>
      <c r="AV270" s="28"/>
      <c r="AW270" s="28"/>
      <c r="AX270" s="28"/>
      <c r="AY270" s="28"/>
      <c r="AZ270" s="28"/>
      <c r="BA270" s="28"/>
      <c r="BB270" s="28"/>
      <c r="BC270" s="28"/>
      <c r="BD270" s="28"/>
      <c r="BE270" s="28"/>
      <c r="BF270" s="28"/>
      <c r="BG270" s="28"/>
      <c r="BH270" s="28"/>
      <c r="BI270" s="28"/>
      <c r="BJ270" s="28"/>
      <c r="BK270" s="28"/>
      <c r="BL270" s="28"/>
      <c r="BM270" s="28"/>
      <c r="BN270" s="28"/>
      <c r="BO270" s="28"/>
      <c r="BP270" s="28"/>
      <c r="BQ270" s="28"/>
      <c r="BR270" s="28"/>
      <c r="BS270" s="28"/>
      <c r="BT270" s="28"/>
      <c r="BU270" s="28"/>
      <c r="BV270" s="28"/>
      <c r="BW270" s="28"/>
      <c r="BX270" s="28"/>
      <c r="BY270" s="28"/>
      <c r="BZ270" s="28"/>
      <c r="CA270" s="28"/>
      <c r="CB270" s="28"/>
      <c r="CC270" s="28"/>
      <c r="CD270" s="28"/>
      <c r="CE270" s="28"/>
      <c r="CF270" s="28"/>
      <c r="CG270" s="28"/>
      <c r="CH270" s="28"/>
      <c r="CI270" s="28"/>
      <c r="CJ270" s="28"/>
      <c r="CK270" s="28"/>
      <c r="CL270" s="28"/>
      <c r="CM270" s="28"/>
      <c r="CN270" s="28"/>
      <c r="CO270" s="28"/>
      <c r="CP270" s="28"/>
      <c r="CQ270" s="28"/>
      <c r="CR270" s="28"/>
    </row>
    <row r="271" spans="2:96" s="16" customFormat="1">
      <c r="B271" s="27"/>
      <c r="C271" s="28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F271" s="28"/>
      <c r="AG271" s="28"/>
      <c r="AH271" s="28"/>
      <c r="AI271" s="28"/>
      <c r="AJ271" s="28"/>
      <c r="AK271" s="28"/>
      <c r="AL271" s="28"/>
      <c r="AM271" s="28"/>
      <c r="AN271" s="28"/>
      <c r="AO271" s="28"/>
      <c r="AP271" s="28"/>
      <c r="AQ271" s="28"/>
      <c r="AR271" s="28"/>
      <c r="AS271" s="28"/>
      <c r="AT271" s="28"/>
      <c r="AU271" s="28"/>
      <c r="AV271" s="28"/>
      <c r="AW271" s="28"/>
      <c r="AX271" s="28"/>
      <c r="AY271" s="28"/>
      <c r="AZ271" s="28"/>
      <c r="BA271" s="28"/>
      <c r="BB271" s="28"/>
      <c r="BC271" s="28"/>
      <c r="BD271" s="28"/>
      <c r="BE271" s="28"/>
      <c r="BF271" s="28"/>
      <c r="BG271" s="28"/>
      <c r="BH271" s="28"/>
      <c r="BI271" s="28"/>
      <c r="BJ271" s="28"/>
      <c r="BK271" s="28"/>
      <c r="BL271" s="28"/>
      <c r="BM271" s="28"/>
      <c r="BN271" s="28"/>
      <c r="BO271" s="28"/>
      <c r="BP271" s="28"/>
      <c r="BQ271" s="28"/>
      <c r="BR271" s="28"/>
      <c r="BS271" s="28"/>
      <c r="BT271" s="28"/>
      <c r="BU271" s="28"/>
      <c r="BV271" s="28"/>
      <c r="BW271" s="28"/>
      <c r="BX271" s="28"/>
      <c r="BY271" s="28"/>
      <c r="BZ271" s="28"/>
      <c r="CA271" s="28"/>
      <c r="CB271" s="28"/>
      <c r="CC271" s="28"/>
      <c r="CD271" s="28"/>
      <c r="CE271" s="28"/>
      <c r="CF271" s="28"/>
      <c r="CG271" s="28"/>
      <c r="CH271" s="28"/>
      <c r="CI271" s="28"/>
      <c r="CJ271" s="28"/>
      <c r="CK271" s="28"/>
      <c r="CL271" s="28"/>
      <c r="CM271" s="28"/>
      <c r="CN271" s="28"/>
      <c r="CO271" s="28"/>
      <c r="CP271" s="28"/>
      <c r="CQ271" s="28"/>
      <c r="CR271" s="28"/>
    </row>
    <row r="272" spans="2:96" s="16" customFormat="1">
      <c r="B272" s="27"/>
      <c r="C272" s="28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  <c r="AE272" s="28"/>
      <c r="AF272" s="28"/>
      <c r="AG272" s="28"/>
      <c r="AH272" s="28"/>
      <c r="AI272" s="28"/>
      <c r="AJ272" s="28"/>
      <c r="AK272" s="28"/>
      <c r="AL272" s="28"/>
      <c r="AM272" s="28"/>
      <c r="AN272" s="28"/>
      <c r="AO272" s="28"/>
      <c r="AP272" s="28"/>
      <c r="AQ272" s="28"/>
      <c r="AR272" s="28"/>
      <c r="AS272" s="28"/>
      <c r="AT272" s="28"/>
      <c r="AU272" s="28"/>
      <c r="AV272" s="28"/>
      <c r="AW272" s="28"/>
      <c r="AX272" s="28"/>
      <c r="AY272" s="28"/>
      <c r="AZ272" s="28"/>
      <c r="BA272" s="28"/>
      <c r="BB272" s="28"/>
      <c r="BC272" s="28"/>
      <c r="BD272" s="28"/>
      <c r="BE272" s="28"/>
      <c r="BF272" s="28"/>
      <c r="BG272" s="28"/>
      <c r="BH272" s="28"/>
      <c r="BI272" s="28"/>
      <c r="BJ272" s="28"/>
      <c r="BK272" s="28"/>
      <c r="BL272" s="28"/>
      <c r="BM272" s="28"/>
      <c r="BN272" s="28"/>
      <c r="BO272" s="28"/>
      <c r="BP272" s="28"/>
      <c r="BQ272" s="28"/>
      <c r="BR272" s="28"/>
      <c r="BS272" s="28"/>
      <c r="BT272" s="28"/>
      <c r="BU272" s="28"/>
      <c r="BV272" s="28"/>
      <c r="BW272" s="28"/>
      <c r="BX272" s="28"/>
      <c r="BY272" s="28"/>
      <c r="BZ272" s="28"/>
      <c r="CA272" s="28"/>
      <c r="CB272" s="28"/>
      <c r="CC272" s="28"/>
      <c r="CD272" s="28"/>
      <c r="CE272" s="28"/>
      <c r="CF272" s="28"/>
      <c r="CG272" s="28"/>
      <c r="CH272" s="28"/>
      <c r="CI272" s="28"/>
      <c r="CJ272" s="28"/>
      <c r="CK272" s="28"/>
      <c r="CL272" s="28"/>
      <c r="CM272" s="28"/>
      <c r="CN272" s="28"/>
      <c r="CO272" s="28"/>
      <c r="CP272" s="28"/>
      <c r="CQ272" s="28"/>
      <c r="CR272" s="28"/>
    </row>
    <row r="273" spans="2:96" s="16" customFormat="1">
      <c r="B273" s="27"/>
      <c r="C273" s="28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C273" s="28"/>
      <c r="AD273" s="28"/>
      <c r="AE273" s="28"/>
      <c r="AF273" s="28"/>
      <c r="AG273" s="28"/>
      <c r="AH273" s="28"/>
      <c r="AI273" s="28"/>
      <c r="AJ273" s="28"/>
      <c r="AK273" s="28"/>
      <c r="AL273" s="28"/>
      <c r="AM273" s="28"/>
      <c r="AN273" s="28"/>
      <c r="AO273" s="28"/>
      <c r="AP273" s="28"/>
      <c r="AQ273" s="28"/>
      <c r="AR273" s="28"/>
      <c r="AS273" s="28"/>
      <c r="AT273" s="28"/>
      <c r="AU273" s="28"/>
      <c r="AV273" s="28"/>
      <c r="AW273" s="28"/>
      <c r="AX273" s="28"/>
      <c r="AY273" s="28"/>
      <c r="AZ273" s="28"/>
      <c r="BA273" s="28"/>
      <c r="BB273" s="28"/>
      <c r="BC273" s="28"/>
      <c r="BD273" s="28"/>
      <c r="BE273" s="28"/>
      <c r="BF273" s="28"/>
      <c r="BG273" s="28"/>
      <c r="BH273" s="28"/>
      <c r="BI273" s="28"/>
      <c r="BJ273" s="28"/>
      <c r="BK273" s="28"/>
      <c r="BL273" s="28"/>
      <c r="BM273" s="28"/>
      <c r="BN273" s="28"/>
      <c r="BO273" s="28"/>
      <c r="BP273" s="28"/>
      <c r="BQ273" s="28"/>
      <c r="BR273" s="28"/>
      <c r="BS273" s="28"/>
      <c r="BT273" s="28"/>
      <c r="BU273" s="28"/>
      <c r="BV273" s="28"/>
      <c r="BW273" s="28"/>
      <c r="BX273" s="28"/>
      <c r="BY273" s="28"/>
      <c r="BZ273" s="28"/>
      <c r="CA273" s="28"/>
      <c r="CB273" s="28"/>
      <c r="CC273" s="28"/>
      <c r="CD273" s="28"/>
      <c r="CE273" s="28"/>
      <c r="CF273" s="28"/>
      <c r="CG273" s="28"/>
      <c r="CH273" s="28"/>
      <c r="CI273" s="28"/>
      <c r="CJ273" s="28"/>
      <c r="CK273" s="28"/>
      <c r="CL273" s="28"/>
      <c r="CM273" s="28"/>
      <c r="CN273" s="28"/>
      <c r="CO273" s="28"/>
      <c r="CP273" s="28"/>
      <c r="CQ273" s="28"/>
      <c r="CR273" s="28"/>
    </row>
    <row r="274" spans="2:96" s="16" customFormat="1">
      <c r="B274" s="27"/>
      <c r="C274" s="28"/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  <c r="AO274" s="28"/>
      <c r="AP274" s="28"/>
      <c r="AQ274" s="28"/>
      <c r="AR274" s="28"/>
      <c r="AS274" s="28"/>
      <c r="AT274" s="28"/>
      <c r="AU274" s="28"/>
      <c r="AV274" s="28"/>
      <c r="AW274" s="28"/>
      <c r="AX274" s="28"/>
      <c r="AY274" s="28"/>
      <c r="AZ274" s="28"/>
      <c r="BA274" s="28"/>
      <c r="BB274" s="28"/>
      <c r="BC274" s="28"/>
      <c r="BD274" s="28"/>
      <c r="BE274" s="28"/>
      <c r="BF274" s="28"/>
      <c r="BG274" s="28"/>
      <c r="BH274" s="28"/>
      <c r="BI274" s="28"/>
      <c r="BJ274" s="28"/>
      <c r="BK274" s="28"/>
      <c r="BL274" s="28"/>
      <c r="BM274" s="28"/>
      <c r="BN274" s="28"/>
      <c r="BO274" s="28"/>
      <c r="BP274" s="28"/>
      <c r="BQ274" s="28"/>
      <c r="BR274" s="28"/>
      <c r="BS274" s="28"/>
      <c r="BT274" s="28"/>
      <c r="BU274" s="28"/>
      <c r="BV274" s="28"/>
      <c r="BW274" s="28"/>
      <c r="BX274" s="28"/>
      <c r="BY274" s="28"/>
      <c r="BZ274" s="28"/>
      <c r="CA274" s="28"/>
      <c r="CB274" s="28"/>
      <c r="CC274" s="28"/>
      <c r="CD274" s="28"/>
      <c r="CE274" s="28"/>
      <c r="CF274" s="28"/>
      <c r="CG274" s="28"/>
      <c r="CH274" s="28"/>
      <c r="CI274" s="28"/>
      <c r="CJ274" s="28"/>
      <c r="CK274" s="28"/>
      <c r="CL274" s="28"/>
      <c r="CM274" s="28"/>
      <c r="CN274" s="28"/>
      <c r="CO274" s="28"/>
      <c r="CP274" s="28"/>
      <c r="CQ274" s="28"/>
      <c r="CR274" s="28"/>
    </row>
    <row r="275" spans="2:96" s="16" customFormat="1">
      <c r="B275" s="27"/>
      <c r="C275" s="28"/>
      <c r="D275" s="52"/>
      <c r="E275" s="52"/>
      <c r="F275" s="52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28"/>
      <c r="AP275" s="28"/>
      <c r="AQ275" s="28"/>
      <c r="AR275" s="28"/>
      <c r="AS275" s="28"/>
      <c r="AT275" s="28"/>
      <c r="AU275" s="28"/>
      <c r="AV275" s="28"/>
      <c r="AW275" s="28"/>
      <c r="AX275" s="28"/>
      <c r="AY275" s="28"/>
      <c r="AZ275" s="28"/>
      <c r="BA275" s="28"/>
      <c r="BB275" s="28"/>
      <c r="BC275" s="28"/>
      <c r="BD275" s="28"/>
      <c r="BE275" s="28"/>
      <c r="BF275" s="28"/>
      <c r="BG275" s="28"/>
      <c r="BH275" s="28"/>
      <c r="BI275" s="28"/>
      <c r="BJ275" s="28"/>
      <c r="BK275" s="28"/>
      <c r="BL275" s="28"/>
      <c r="BM275" s="28"/>
      <c r="BN275" s="28"/>
      <c r="BO275" s="28"/>
      <c r="BP275" s="28"/>
      <c r="BQ275" s="28"/>
      <c r="BR275" s="28"/>
      <c r="BS275" s="28"/>
      <c r="BT275" s="28"/>
      <c r="BU275" s="28"/>
      <c r="BV275" s="28"/>
      <c r="BW275" s="28"/>
      <c r="BX275" s="28"/>
      <c r="BY275" s="28"/>
      <c r="BZ275" s="28"/>
      <c r="CA275" s="28"/>
      <c r="CB275" s="28"/>
      <c r="CC275" s="28"/>
      <c r="CD275" s="28"/>
      <c r="CE275" s="28"/>
      <c r="CF275" s="28"/>
      <c r="CG275" s="28"/>
      <c r="CH275" s="28"/>
      <c r="CI275" s="28"/>
      <c r="CJ275" s="28"/>
      <c r="CK275" s="28"/>
      <c r="CL275" s="28"/>
      <c r="CM275" s="28"/>
      <c r="CN275" s="28"/>
      <c r="CO275" s="28"/>
      <c r="CP275" s="28"/>
      <c r="CQ275" s="28"/>
      <c r="CR275" s="28"/>
    </row>
    <row r="276" spans="2:96" s="16" customFormat="1">
      <c r="B276" s="27"/>
      <c r="C276" s="28"/>
      <c r="D276" s="52"/>
      <c r="E276" s="52"/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F276" s="28"/>
      <c r="AG276" s="28"/>
      <c r="AH276" s="28"/>
      <c r="AI276" s="28"/>
      <c r="AJ276" s="28"/>
      <c r="AK276" s="28"/>
      <c r="AL276" s="28"/>
      <c r="AM276" s="28"/>
      <c r="AN276" s="28"/>
      <c r="AO276" s="28"/>
      <c r="AP276" s="28"/>
      <c r="AQ276" s="28"/>
      <c r="AR276" s="28"/>
      <c r="AS276" s="28"/>
      <c r="AT276" s="28"/>
      <c r="AU276" s="28"/>
      <c r="AV276" s="28"/>
      <c r="AW276" s="28"/>
      <c r="AX276" s="28"/>
      <c r="AY276" s="28"/>
      <c r="AZ276" s="28"/>
      <c r="BA276" s="28"/>
      <c r="BB276" s="28"/>
      <c r="BC276" s="28"/>
      <c r="BD276" s="28"/>
      <c r="BE276" s="28"/>
      <c r="BF276" s="28"/>
      <c r="BG276" s="28"/>
      <c r="BH276" s="28"/>
      <c r="BI276" s="28"/>
      <c r="BJ276" s="28"/>
      <c r="BK276" s="28"/>
      <c r="BL276" s="28"/>
      <c r="BM276" s="28"/>
      <c r="BN276" s="28"/>
      <c r="BO276" s="28"/>
      <c r="BP276" s="28"/>
      <c r="BQ276" s="28"/>
      <c r="BR276" s="28"/>
      <c r="BS276" s="28"/>
      <c r="BT276" s="28"/>
      <c r="BU276" s="28"/>
      <c r="BV276" s="28"/>
      <c r="BW276" s="28"/>
      <c r="BX276" s="28"/>
      <c r="BY276" s="28"/>
      <c r="BZ276" s="28"/>
      <c r="CA276" s="28"/>
      <c r="CB276" s="28"/>
      <c r="CC276" s="28"/>
      <c r="CD276" s="28"/>
      <c r="CE276" s="28"/>
      <c r="CF276" s="28"/>
      <c r="CG276" s="28"/>
      <c r="CH276" s="28"/>
      <c r="CI276" s="28"/>
      <c r="CJ276" s="28"/>
      <c r="CK276" s="28"/>
      <c r="CL276" s="28"/>
      <c r="CM276" s="28"/>
      <c r="CN276" s="28"/>
      <c r="CO276" s="28"/>
      <c r="CP276" s="28"/>
      <c r="CQ276" s="28"/>
      <c r="CR276" s="28"/>
    </row>
    <row r="277" spans="2:96" s="16" customFormat="1">
      <c r="B277" s="27"/>
      <c r="C277" s="28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8"/>
      <c r="AN277" s="28"/>
      <c r="AO277" s="28"/>
      <c r="AP277" s="28"/>
      <c r="AQ277" s="28"/>
      <c r="AR277" s="28"/>
      <c r="AS277" s="28"/>
      <c r="AT277" s="28"/>
      <c r="AU277" s="28"/>
      <c r="AV277" s="28"/>
      <c r="AW277" s="28"/>
      <c r="AX277" s="28"/>
      <c r="AY277" s="28"/>
      <c r="AZ277" s="28"/>
      <c r="BA277" s="28"/>
      <c r="BB277" s="28"/>
      <c r="BC277" s="28"/>
      <c r="BD277" s="28"/>
      <c r="BE277" s="28"/>
      <c r="BF277" s="28"/>
      <c r="BG277" s="28"/>
      <c r="BH277" s="28"/>
      <c r="BI277" s="28"/>
      <c r="BJ277" s="28"/>
      <c r="BK277" s="28"/>
      <c r="BL277" s="28"/>
      <c r="BM277" s="28"/>
      <c r="BN277" s="28"/>
      <c r="BO277" s="28"/>
      <c r="BP277" s="28"/>
      <c r="BQ277" s="28"/>
      <c r="BR277" s="28"/>
      <c r="BS277" s="28"/>
      <c r="BT277" s="28"/>
      <c r="BU277" s="28"/>
      <c r="BV277" s="28"/>
      <c r="BW277" s="28"/>
      <c r="BX277" s="28"/>
      <c r="BY277" s="28"/>
      <c r="BZ277" s="28"/>
      <c r="CA277" s="28"/>
      <c r="CB277" s="28"/>
      <c r="CC277" s="28"/>
      <c r="CD277" s="28"/>
      <c r="CE277" s="28"/>
      <c r="CF277" s="28"/>
      <c r="CG277" s="28"/>
      <c r="CH277" s="28"/>
      <c r="CI277" s="28"/>
      <c r="CJ277" s="28"/>
      <c r="CK277" s="28"/>
      <c r="CL277" s="28"/>
      <c r="CM277" s="28"/>
      <c r="CN277" s="28"/>
      <c r="CO277" s="28"/>
      <c r="CP277" s="28"/>
      <c r="CQ277" s="28"/>
      <c r="CR277" s="28"/>
    </row>
    <row r="278" spans="2:96" s="16" customFormat="1">
      <c r="B278" s="27"/>
      <c r="C278" s="28"/>
      <c r="D278" s="52"/>
      <c r="E278" s="52"/>
      <c r="F278" s="52"/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8"/>
      <c r="AH278" s="28"/>
      <c r="AI278" s="28"/>
      <c r="AJ278" s="28"/>
      <c r="AK278" s="28"/>
      <c r="AL278" s="28"/>
      <c r="AM278" s="28"/>
      <c r="AN278" s="28"/>
      <c r="AO278" s="28"/>
      <c r="AP278" s="28"/>
      <c r="AQ278" s="28"/>
      <c r="AR278" s="28"/>
      <c r="AS278" s="28"/>
      <c r="AT278" s="28"/>
      <c r="AU278" s="28"/>
      <c r="AV278" s="28"/>
      <c r="AW278" s="28"/>
      <c r="AX278" s="28"/>
      <c r="AY278" s="28"/>
      <c r="AZ278" s="28"/>
      <c r="BA278" s="28"/>
      <c r="BB278" s="28"/>
      <c r="BC278" s="28"/>
      <c r="BD278" s="28"/>
      <c r="BE278" s="28"/>
      <c r="BF278" s="28"/>
      <c r="BG278" s="28"/>
      <c r="BH278" s="28"/>
      <c r="BI278" s="28"/>
      <c r="BJ278" s="28"/>
      <c r="BK278" s="28"/>
      <c r="BL278" s="28"/>
      <c r="BM278" s="28"/>
      <c r="BN278" s="28"/>
      <c r="BO278" s="28"/>
      <c r="BP278" s="28"/>
      <c r="BQ278" s="28"/>
      <c r="BR278" s="28"/>
      <c r="BS278" s="28"/>
      <c r="BT278" s="28"/>
      <c r="BU278" s="28"/>
      <c r="BV278" s="28"/>
      <c r="BW278" s="28"/>
      <c r="BX278" s="28"/>
      <c r="BY278" s="28"/>
      <c r="BZ278" s="28"/>
      <c r="CA278" s="28"/>
      <c r="CB278" s="28"/>
      <c r="CC278" s="28"/>
      <c r="CD278" s="28"/>
      <c r="CE278" s="28"/>
      <c r="CF278" s="28"/>
      <c r="CG278" s="28"/>
      <c r="CH278" s="28"/>
      <c r="CI278" s="28"/>
      <c r="CJ278" s="28"/>
      <c r="CK278" s="28"/>
      <c r="CL278" s="28"/>
      <c r="CM278" s="28"/>
      <c r="CN278" s="28"/>
      <c r="CO278" s="28"/>
      <c r="CP278" s="28"/>
      <c r="CQ278" s="28"/>
      <c r="CR278" s="28"/>
    </row>
    <row r="279" spans="2:96" s="16" customFormat="1">
      <c r="B279" s="27"/>
      <c r="C279" s="28"/>
      <c r="D279" s="52"/>
      <c r="E279" s="52"/>
      <c r="F279" s="52"/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8"/>
      <c r="AH279" s="28"/>
      <c r="AI279" s="28"/>
      <c r="AJ279" s="28"/>
      <c r="AK279" s="28"/>
      <c r="AL279" s="28"/>
      <c r="AM279" s="28"/>
      <c r="AN279" s="28"/>
      <c r="AO279" s="28"/>
      <c r="AP279" s="28"/>
      <c r="AQ279" s="28"/>
      <c r="AR279" s="28"/>
      <c r="AS279" s="28"/>
      <c r="AT279" s="28"/>
      <c r="AU279" s="28"/>
      <c r="AV279" s="28"/>
      <c r="AW279" s="28"/>
      <c r="AX279" s="28"/>
      <c r="AY279" s="28"/>
      <c r="AZ279" s="28"/>
      <c r="BA279" s="28"/>
      <c r="BB279" s="28"/>
      <c r="BC279" s="28"/>
      <c r="BD279" s="28"/>
      <c r="BE279" s="28"/>
      <c r="BF279" s="28"/>
      <c r="BG279" s="28"/>
      <c r="BH279" s="28"/>
      <c r="BI279" s="28"/>
      <c r="BJ279" s="28"/>
      <c r="BK279" s="28"/>
      <c r="BL279" s="28"/>
      <c r="BM279" s="28"/>
      <c r="BN279" s="28"/>
      <c r="BO279" s="28"/>
      <c r="BP279" s="28"/>
      <c r="BQ279" s="28"/>
      <c r="BR279" s="28"/>
      <c r="BS279" s="28"/>
      <c r="BT279" s="28"/>
      <c r="BU279" s="28"/>
      <c r="BV279" s="28"/>
      <c r="BW279" s="28"/>
      <c r="BX279" s="28"/>
      <c r="BY279" s="28"/>
      <c r="BZ279" s="28"/>
      <c r="CA279" s="28"/>
      <c r="CB279" s="28"/>
      <c r="CC279" s="28"/>
      <c r="CD279" s="28"/>
      <c r="CE279" s="28"/>
      <c r="CF279" s="28"/>
      <c r="CG279" s="28"/>
      <c r="CH279" s="28"/>
      <c r="CI279" s="28"/>
      <c r="CJ279" s="28"/>
      <c r="CK279" s="28"/>
      <c r="CL279" s="28"/>
      <c r="CM279" s="28"/>
      <c r="CN279" s="28"/>
      <c r="CO279" s="28"/>
      <c r="CP279" s="28"/>
      <c r="CQ279" s="28"/>
      <c r="CR279" s="28"/>
    </row>
    <row r="280" spans="2:96" s="16" customFormat="1">
      <c r="B280" s="27"/>
      <c r="C280" s="28"/>
      <c r="D280" s="52"/>
      <c r="E280" s="52"/>
      <c r="F280" s="52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28"/>
      <c r="AH280" s="28"/>
      <c r="AI280" s="28"/>
      <c r="AJ280" s="28"/>
      <c r="AK280" s="28"/>
      <c r="AL280" s="28"/>
      <c r="AM280" s="28"/>
      <c r="AN280" s="28"/>
      <c r="AO280" s="28"/>
      <c r="AP280" s="28"/>
      <c r="AQ280" s="28"/>
      <c r="AR280" s="28"/>
      <c r="AS280" s="28"/>
      <c r="AT280" s="28"/>
      <c r="AU280" s="28"/>
      <c r="AV280" s="28"/>
      <c r="AW280" s="28"/>
      <c r="AX280" s="28"/>
      <c r="AY280" s="28"/>
      <c r="AZ280" s="28"/>
      <c r="BA280" s="28"/>
      <c r="BB280" s="28"/>
      <c r="BC280" s="28"/>
      <c r="BD280" s="28"/>
      <c r="BE280" s="28"/>
      <c r="BF280" s="28"/>
      <c r="BG280" s="28"/>
      <c r="BH280" s="28"/>
      <c r="BI280" s="28"/>
      <c r="BJ280" s="28"/>
      <c r="BK280" s="28"/>
      <c r="BL280" s="28"/>
      <c r="BM280" s="28"/>
      <c r="BN280" s="28"/>
      <c r="BO280" s="28"/>
      <c r="BP280" s="28"/>
      <c r="BQ280" s="28"/>
      <c r="BR280" s="28"/>
      <c r="BS280" s="28"/>
      <c r="BT280" s="28"/>
      <c r="BU280" s="28"/>
      <c r="BV280" s="28"/>
      <c r="BW280" s="28"/>
      <c r="BX280" s="28"/>
      <c r="BY280" s="28"/>
      <c r="BZ280" s="28"/>
      <c r="CA280" s="28"/>
      <c r="CB280" s="28"/>
      <c r="CC280" s="28"/>
      <c r="CD280" s="28"/>
      <c r="CE280" s="28"/>
      <c r="CF280" s="28"/>
      <c r="CG280" s="28"/>
      <c r="CH280" s="28"/>
      <c r="CI280" s="28"/>
      <c r="CJ280" s="28"/>
      <c r="CK280" s="28"/>
      <c r="CL280" s="28"/>
      <c r="CM280" s="28"/>
      <c r="CN280" s="28"/>
      <c r="CO280" s="28"/>
      <c r="CP280" s="28"/>
      <c r="CQ280" s="28"/>
      <c r="CR280" s="28"/>
    </row>
    <row r="281" spans="2:96" s="16" customFormat="1">
      <c r="B281" s="27"/>
      <c r="C281" s="28"/>
      <c r="D281" s="52"/>
      <c r="E281" s="52"/>
      <c r="F281" s="52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F281" s="28"/>
      <c r="AG281" s="28"/>
      <c r="AH281" s="28"/>
      <c r="AI281" s="28"/>
      <c r="AJ281" s="28"/>
      <c r="AK281" s="28"/>
      <c r="AL281" s="28"/>
      <c r="AM281" s="28"/>
      <c r="AN281" s="28"/>
      <c r="AO281" s="28"/>
      <c r="AP281" s="28"/>
      <c r="AQ281" s="28"/>
      <c r="AR281" s="28"/>
      <c r="AS281" s="28"/>
      <c r="AT281" s="28"/>
      <c r="AU281" s="28"/>
      <c r="AV281" s="28"/>
      <c r="AW281" s="28"/>
      <c r="AX281" s="28"/>
      <c r="AY281" s="28"/>
      <c r="AZ281" s="28"/>
      <c r="BA281" s="28"/>
      <c r="BB281" s="28"/>
      <c r="BC281" s="28"/>
      <c r="BD281" s="28"/>
      <c r="BE281" s="28"/>
      <c r="BF281" s="28"/>
      <c r="BG281" s="28"/>
      <c r="BH281" s="28"/>
      <c r="BI281" s="28"/>
      <c r="BJ281" s="28"/>
      <c r="BK281" s="28"/>
      <c r="BL281" s="28"/>
      <c r="BM281" s="28"/>
      <c r="BN281" s="28"/>
      <c r="BO281" s="28"/>
      <c r="BP281" s="28"/>
      <c r="BQ281" s="28"/>
      <c r="BR281" s="28"/>
      <c r="BS281" s="28"/>
      <c r="BT281" s="28"/>
      <c r="BU281" s="28"/>
      <c r="BV281" s="28"/>
      <c r="BW281" s="28"/>
      <c r="BX281" s="28"/>
      <c r="BY281" s="28"/>
      <c r="BZ281" s="28"/>
      <c r="CA281" s="28"/>
      <c r="CB281" s="28"/>
      <c r="CC281" s="28"/>
      <c r="CD281" s="28"/>
      <c r="CE281" s="28"/>
      <c r="CF281" s="28"/>
      <c r="CG281" s="28"/>
      <c r="CH281" s="28"/>
      <c r="CI281" s="28"/>
      <c r="CJ281" s="28"/>
      <c r="CK281" s="28"/>
      <c r="CL281" s="28"/>
      <c r="CM281" s="28"/>
      <c r="CN281" s="28"/>
      <c r="CO281" s="28"/>
      <c r="CP281" s="28"/>
      <c r="CQ281" s="28"/>
      <c r="CR281" s="28"/>
    </row>
    <row r="282" spans="2:96" s="16" customFormat="1">
      <c r="B282" s="27"/>
      <c r="C282" s="28"/>
      <c r="D282" s="52"/>
      <c r="E282" s="52"/>
      <c r="F282" s="52"/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  <c r="AH282" s="28"/>
      <c r="AI282" s="28"/>
      <c r="AJ282" s="28"/>
      <c r="AK282" s="28"/>
      <c r="AL282" s="28"/>
      <c r="AM282" s="28"/>
      <c r="AN282" s="28"/>
      <c r="AO282" s="28"/>
      <c r="AP282" s="28"/>
      <c r="AQ282" s="28"/>
      <c r="AR282" s="28"/>
      <c r="AS282" s="28"/>
      <c r="AT282" s="28"/>
      <c r="AU282" s="28"/>
      <c r="AV282" s="28"/>
      <c r="AW282" s="28"/>
      <c r="AX282" s="28"/>
      <c r="AY282" s="28"/>
      <c r="AZ282" s="28"/>
      <c r="BA282" s="28"/>
      <c r="BB282" s="28"/>
      <c r="BC282" s="28"/>
      <c r="BD282" s="28"/>
      <c r="BE282" s="28"/>
      <c r="BF282" s="28"/>
      <c r="BG282" s="28"/>
      <c r="BH282" s="28"/>
      <c r="BI282" s="28"/>
      <c r="BJ282" s="28"/>
      <c r="BK282" s="28"/>
      <c r="BL282" s="28"/>
      <c r="BM282" s="28"/>
      <c r="BN282" s="28"/>
      <c r="BO282" s="28"/>
      <c r="BP282" s="28"/>
      <c r="BQ282" s="28"/>
      <c r="BR282" s="28"/>
      <c r="BS282" s="28"/>
      <c r="BT282" s="28"/>
      <c r="BU282" s="28"/>
      <c r="BV282" s="28"/>
      <c r="BW282" s="28"/>
      <c r="BX282" s="28"/>
      <c r="BY282" s="28"/>
      <c r="BZ282" s="28"/>
      <c r="CA282" s="28"/>
      <c r="CB282" s="28"/>
      <c r="CC282" s="28"/>
      <c r="CD282" s="28"/>
      <c r="CE282" s="28"/>
      <c r="CF282" s="28"/>
      <c r="CG282" s="28"/>
      <c r="CH282" s="28"/>
      <c r="CI282" s="28"/>
      <c r="CJ282" s="28"/>
      <c r="CK282" s="28"/>
      <c r="CL282" s="28"/>
      <c r="CM282" s="28"/>
      <c r="CN282" s="28"/>
      <c r="CO282" s="28"/>
      <c r="CP282" s="28"/>
      <c r="CQ282" s="28"/>
      <c r="CR282" s="28"/>
    </row>
    <row r="283" spans="2:96" s="16" customFormat="1">
      <c r="B283" s="27"/>
      <c r="C283" s="28"/>
      <c r="D283" s="52"/>
      <c r="E283" s="52"/>
      <c r="F283" s="52"/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  <c r="AH283" s="28"/>
      <c r="AI283" s="28"/>
      <c r="AJ283" s="28"/>
      <c r="AK283" s="28"/>
      <c r="AL283" s="28"/>
      <c r="AM283" s="28"/>
      <c r="AN283" s="28"/>
      <c r="AO283" s="28"/>
      <c r="AP283" s="28"/>
      <c r="AQ283" s="28"/>
      <c r="AR283" s="28"/>
      <c r="AS283" s="28"/>
      <c r="AT283" s="28"/>
      <c r="AU283" s="28"/>
      <c r="AV283" s="28"/>
      <c r="AW283" s="28"/>
      <c r="AX283" s="28"/>
      <c r="AY283" s="28"/>
      <c r="AZ283" s="28"/>
      <c r="BA283" s="28"/>
      <c r="BB283" s="28"/>
      <c r="BC283" s="28"/>
      <c r="BD283" s="28"/>
      <c r="BE283" s="28"/>
      <c r="BF283" s="28"/>
      <c r="BG283" s="28"/>
      <c r="BH283" s="28"/>
      <c r="BI283" s="28"/>
      <c r="BJ283" s="28"/>
      <c r="BK283" s="28"/>
      <c r="BL283" s="28"/>
      <c r="BM283" s="28"/>
      <c r="BN283" s="28"/>
      <c r="BO283" s="28"/>
      <c r="BP283" s="28"/>
      <c r="BQ283" s="28"/>
      <c r="BR283" s="28"/>
      <c r="BS283" s="28"/>
      <c r="BT283" s="28"/>
      <c r="BU283" s="28"/>
      <c r="BV283" s="28"/>
      <c r="BW283" s="28"/>
      <c r="BX283" s="28"/>
      <c r="BY283" s="28"/>
      <c r="BZ283" s="28"/>
      <c r="CA283" s="28"/>
      <c r="CB283" s="28"/>
      <c r="CC283" s="28"/>
      <c r="CD283" s="28"/>
      <c r="CE283" s="28"/>
      <c r="CF283" s="28"/>
      <c r="CG283" s="28"/>
      <c r="CH283" s="28"/>
      <c r="CI283" s="28"/>
      <c r="CJ283" s="28"/>
      <c r="CK283" s="28"/>
      <c r="CL283" s="28"/>
      <c r="CM283" s="28"/>
      <c r="CN283" s="28"/>
      <c r="CO283" s="28"/>
      <c r="CP283" s="28"/>
      <c r="CQ283" s="28"/>
      <c r="CR283" s="28"/>
    </row>
    <row r="284" spans="2:96" s="16" customFormat="1">
      <c r="B284" s="27"/>
      <c r="C284" s="28"/>
      <c r="D284" s="52"/>
      <c r="E284" s="52"/>
      <c r="F284" s="52"/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28"/>
      <c r="AI284" s="28"/>
      <c r="AJ284" s="28"/>
      <c r="AK284" s="28"/>
      <c r="AL284" s="28"/>
      <c r="AM284" s="28"/>
      <c r="AN284" s="28"/>
      <c r="AO284" s="28"/>
      <c r="AP284" s="28"/>
      <c r="AQ284" s="28"/>
      <c r="AR284" s="28"/>
      <c r="AS284" s="28"/>
      <c r="AT284" s="28"/>
      <c r="AU284" s="28"/>
      <c r="AV284" s="28"/>
      <c r="AW284" s="28"/>
      <c r="AX284" s="28"/>
      <c r="AY284" s="28"/>
      <c r="AZ284" s="28"/>
      <c r="BA284" s="28"/>
      <c r="BB284" s="28"/>
      <c r="BC284" s="28"/>
      <c r="BD284" s="28"/>
      <c r="BE284" s="28"/>
      <c r="BF284" s="28"/>
      <c r="BG284" s="28"/>
      <c r="BH284" s="28"/>
      <c r="BI284" s="28"/>
      <c r="BJ284" s="28"/>
      <c r="BK284" s="28"/>
      <c r="BL284" s="28"/>
      <c r="BM284" s="28"/>
      <c r="BN284" s="28"/>
      <c r="BO284" s="28"/>
      <c r="BP284" s="28"/>
      <c r="BQ284" s="28"/>
      <c r="BR284" s="28"/>
      <c r="BS284" s="28"/>
      <c r="BT284" s="28"/>
      <c r="BU284" s="28"/>
      <c r="BV284" s="28"/>
      <c r="BW284" s="28"/>
      <c r="BX284" s="28"/>
      <c r="BY284" s="28"/>
      <c r="BZ284" s="28"/>
      <c r="CA284" s="28"/>
      <c r="CB284" s="28"/>
      <c r="CC284" s="28"/>
      <c r="CD284" s="28"/>
      <c r="CE284" s="28"/>
      <c r="CF284" s="28"/>
      <c r="CG284" s="28"/>
      <c r="CH284" s="28"/>
      <c r="CI284" s="28"/>
      <c r="CJ284" s="28"/>
      <c r="CK284" s="28"/>
      <c r="CL284" s="28"/>
      <c r="CM284" s="28"/>
      <c r="CN284" s="28"/>
      <c r="CO284" s="28"/>
      <c r="CP284" s="28"/>
      <c r="CQ284" s="28"/>
      <c r="CR284" s="28"/>
    </row>
    <row r="285" spans="2:96" s="16" customFormat="1">
      <c r="B285" s="27"/>
      <c r="C285" s="28"/>
      <c r="D285" s="52"/>
      <c r="E285" s="52"/>
      <c r="F285" s="52"/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E285" s="28"/>
      <c r="AF285" s="28"/>
      <c r="AG285" s="28"/>
      <c r="AH285" s="28"/>
      <c r="AI285" s="28"/>
      <c r="AJ285" s="28"/>
      <c r="AK285" s="28"/>
      <c r="AL285" s="28"/>
      <c r="AM285" s="28"/>
      <c r="AN285" s="28"/>
      <c r="AO285" s="28"/>
      <c r="AP285" s="28"/>
      <c r="AQ285" s="28"/>
      <c r="AR285" s="28"/>
      <c r="AS285" s="28"/>
      <c r="AT285" s="28"/>
      <c r="AU285" s="28"/>
      <c r="AV285" s="28"/>
      <c r="AW285" s="28"/>
      <c r="AX285" s="28"/>
      <c r="AY285" s="28"/>
      <c r="AZ285" s="28"/>
      <c r="BA285" s="28"/>
      <c r="BB285" s="28"/>
      <c r="BC285" s="28"/>
      <c r="BD285" s="28"/>
      <c r="BE285" s="28"/>
      <c r="BF285" s="28"/>
      <c r="BG285" s="28"/>
      <c r="BH285" s="28"/>
      <c r="BI285" s="28"/>
      <c r="BJ285" s="28"/>
      <c r="BK285" s="28"/>
      <c r="BL285" s="28"/>
      <c r="BM285" s="28"/>
      <c r="BN285" s="28"/>
      <c r="BO285" s="28"/>
      <c r="BP285" s="28"/>
      <c r="BQ285" s="28"/>
      <c r="BR285" s="28"/>
      <c r="BS285" s="28"/>
      <c r="BT285" s="28"/>
      <c r="BU285" s="28"/>
      <c r="BV285" s="28"/>
      <c r="BW285" s="28"/>
      <c r="BX285" s="28"/>
      <c r="BY285" s="28"/>
      <c r="BZ285" s="28"/>
      <c r="CA285" s="28"/>
      <c r="CB285" s="28"/>
      <c r="CC285" s="28"/>
      <c r="CD285" s="28"/>
      <c r="CE285" s="28"/>
      <c r="CF285" s="28"/>
      <c r="CG285" s="28"/>
      <c r="CH285" s="28"/>
      <c r="CI285" s="28"/>
      <c r="CJ285" s="28"/>
      <c r="CK285" s="28"/>
      <c r="CL285" s="28"/>
      <c r="CM285" s="28"/>
      <c r="CN285" s="28"/>
      <c r="CO285" s="28"/>
      <c r="CP285" s="28"/>
      <c r="CQ285" s="28"/>
      <c r="CR285" s="28"/>
    </row>
    <row r="286" spans="2:96" s="16" customFormat="1">
      <c r="B286" s="27"/>
      <c r="C286" s="28"/>
      <c r="D286" s="52"/>
      <c r="E286" s="52"/>
      <c r="F286" s="52"/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E286" s="28"/>
      <c r="AF286" s="28"/>
      <c r="AG286" s="28"/>
      <c r="AH286" s="28"/>
      <c r="AI286" s="28"/>
      <c r="AJ286" s="28"/>
      <c r="AK286" s="28"/>
      <c r="AL286" s="28"/>
      <c r="AM286" s="28"/>
      <c r="AN286" s="28"/>
      <c r="AO286" s="28"/>
      <c r="AP286" s="28"/>
      <c r="AQ286" s="28"/>
      <c r="AR286" s="28"/>
      <c r="AS286" s="28"/>
      <c r="AT286" s="28"/>
      <c r="AU286" s="28"/>
      <c r="AV286" s="28"/>
      <c r="AW286" s="28"/>
      <c r="AX286" s="28"/>
      <c r="AY286" s="28"/>
      <c r="AZ286" s="28"/>
      <c r="BA286" s="28"/>
      <c r="BB286" s="28"/>
      <c r="BC286" s="28"/>
      <c r="BD286" s="28"/>
      <c r="BE286" s="28"/>
      <c r="BF286" s="28"/>
      <c r="BG286" s="28"/>
      <c r="BH286" s="28"/>
      <c r="BI286" s="28"/>
      <c r="BJ286" s="28"/>
      <c r="BK286" s="28"/>
      <c r="BL286" s="28"/>
      <c r="BM286" s="28"/>
      <c r="BN286" s="28"/>
      <c r="BO286" s="28"/>
      <c r="BP286" s="28"/>
      <c r="BQ286" s="28"/>
      <c r="BR286" s="28"/>
      <c r="BS286" s="28"/>
      <c r="BT286" s="28"/>
      <c r="BU286" s="28"/>
      <c r="BV286" s="28"/>
      <c r="BW286" s="28"/>
      <c r="BX286" s="28"/>
      <c r="BY286" s="28"/>
      <c r="BZ286" s="28"/>
      <c r="CA286" s="28"/>
      <c r="CB286" s="28"/>
      <c r="CC286" s="28"/>
      <c r="CD286" s="28"/>
      <c r="CE286" s="28"/>
      <c r="CF286" s="28"/>
      <c r="CG286" s="28"/>
      <c r="CH286" s="28"/>
      <c r="CI286" s="28"/>
      <c r="CJ286" s="28"/>
      <c r="CK286" s="28"/>
      <c r="CL286" s="28"/>
      <c r="CM286" s="28"/>
      <c r="CN286" s="28"/>
      <c r="CO286" s="28"/>
      <c r="CP286" s="28"/>
      <c r="CQ286" s="28"/>
      <c r="CR286" s="28"/>
    </row>
    <row r="287" spans="2:96" s="16" customFormat="1">
      <c r="B287" s="27"/>
      <c r="C287" s="28"/>
      <c r="D287" s="52"/>
      <c r="E287" s="52"/>
      <c r="F287" s="52"/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C287" s="28"/>
      <c r="AD287" s="28"/>
      <c r="AE287" s="28"/>
      <c r="AF287" s="28"/>
      <c r="AG287" s="28"/>
      <c r="AH287" s="28"/>
      <c r="AI287" s="28"/>
      <c r="AJ287" s="28"/>
      <c r="AK287" s="28"/>
      <c r="AL287" s="28"/>
      <c r="AM287" s="28"/>
      <c r="AN287" s="28"/>
      <c r="AO287" s="28"/>
      <c r="AP287" s="28"/>
      <c r="AQ287" s="28"/>
      <c r="AR287" s="28"/>
      <c r="AS287" s="28"/>
      <c r="AT287" s="28"/>
      <c r="AU287" s="28"/>
      <c r="AV287" s="28"/>
      <c r="AW287" s="28"/>
      <c r="AX287" s="28"/>
      <c r="AY287" s="28"/>
      <c r="AZ287" s="28"/>
      <c r="BA287" s="28"/>
      <c r="BB287" s="28"/>
      <c r="BC287" s="28"/>
      <c r="BD287" s="28"/>
      <c r="BE287" s="28"/>
      <c r="BF287" s="28"/>
      <c r="BG287" s="28"/>
      <c r="BH287" s="28"/>
      <c r="BI287" s="28"/>
      <c r="BJ287" s="28"/>
      <c r="BK287" s="28"/>
      <c r="BL287" s="28"/>
      <c r="BM287" s="28"/>
      <c r="BN287" s="28"/>
      <c r="BO287" s="28"/>
      <c r="BP287" s="28"/>
      <c r="BQ287" s="28"/>
      <c r="BR287" s="28"/>
      <c r="BS287" s="28"/>
      <c r="BT287" s="28"/>
      <c r="BU287" s="28"/>
      <c r="BV287" s="28"/>
      <c r="BW287" s="28"/>
      <c r="BX287" s="28"/>
      <c r="BY287" s="28"/>
      <c r="BZ287" s="28"/>
      <c r="CA287" s="28"/>
      <c r="CB287" s="28"/>
      <c r="CC287" s="28"/>
      <c r="CD287" s="28"/>
      <c r="CE287" s="28"/>
      <c r="CF287" s="28"/>
      <c r="CG287" s="28"/>
      <c r="CH287" s="28"/>
      <c r="CI287" s="28"/>
      <c r="CJ287" s="28"/>
      <c r="CK287" s="28"/>
      <c r="CL287" s="28"/>
      <c r="CM287" s="28"/>
      <c r="CN287" s="28"/>
      <c r="CO287" s="28"/>
      <c r="CP287" s="28"/>
      <c r="CQ287" s="28"/>
      <c r="CR287" s="28"/>
    </row>
    <row r="288" spans="2:96" s="16" customFormat="1">
      <c r="B288" s="27"/>
      <c r="C288" s="28"/>
      <c r="D288" s="52"/>
      <c r="E288" s="52"/>
      <c r="F288" s="52"/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  <c r="AD288" s="28"/>
      <c r="AE288" s="28"/>
      <c r="AF288" s="28"/>
      <c r="AG288" s="28"/>
      <c r="AH288" s="28"/>
      <c r="AI288" s="28"/>
      <c r="AJ288" s="28"/>
      <c r="AK288" s="28"/>
      <c r="AL288" s="28"/>
      <c r="AM288" s="28"/>
      <c r="AN288" s="28"/>
      <c r="AO288" s="28"/>
      <c r="AP288" s="28"/>
      <c r="AQ288" s="28"/>
      <c r="AR288" s="28"/>
      <c r="AS288" s="28"/>
      <c r="AT288" s="28"/>
      <c r="AU288" s="28"/>
      <c r="AV288" s="28"/>
      <c r="AW288" s="28"/>
      <c r="AX288" s="28"/>
      <c r="AY288" s="28"/>
      <c r="AZ288" s="28"/>
      <c r="BA288" s="28"/>
      <c r="BB288" s="28"/>
      <c r="BC288" s="28"/>
      <c r="BD288" s="28"/>
      <c r="BE288" s="28"/>
      <c r="BF288" s="28"/>
      <c r="BG288" s="28"/>
      <c r="BH288" s="28"/>
      <c r="BI288" s="28"/>
      <c r="BJ288" s="28"/>
      <c r="BK288" s="28"/>
      <c r="BL288" s="28"/>
      <c r="BM288" s="28"/>
      <c r="BN288" s="28"/>
      <c r="BO288" s="28"/>
      <c r="BP288" s="28"/>
      <c r="BQ288" s="28"/>
      <c r="BR288" s="28"/>
      <c r="BS288" s="28"/>
      <c r="BT288" s="28"/>
      <c r="BU288" s="28"/>
      <c r="BV288" s="28"/>
      <c r="BW288" s="28"/>
      <c r="BX288" s="28"/>
      <c r="BY288" s="28"/>
      <c r="BZ288" s="28"/>
      <c r="CA288" s="28"/>
      <c r="CB288" s="28"/>
      <c r="CC288" s="28"/>
      <c r="CD288" s="28"/>
      <c r="CE288" s="28"/>
      <c r="CF288" s="28"/>
      <c r="CG288" s="28"/>
      <c r="CH288" s="28"/>
      <c r="CI288" s="28"/>
      <c r="CJ288" s="28"/>
      <c r="CK288" s="28"/>
      <c r="CL288" s="28"/>
      <c r="CM288" s="28"/>
      <c r="CN288" s="28"/>
      <c r="CO288" s="28"/>
      <c r="CP288" s="28"/>
      <c r="CQ288" s="28"/>
      <c r="CR288" s="28"/>
    </row>
    <row r="289" spans="2:96" s="16" customFormat="1">
      <c r="B289" s="27"/>
      <c r="C289" s="28"/>
      <c r="D289" s="52"/>
      <c r="E289" s="52"/>
      <c r="F289" s="52"/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  <c r="AM289" s="28"/>
      <c r="AN289" s="28"/>
      <c r="AO289" s="28"/>
      <c r="AP289" s="28"/>
      <c r="AQ289" s="28"/>
      <c r="AR289" s="28"/>
      <c r="AS289" s="28"/>
      <c r="AT289" s="28"/>
      <c r="AU289" s="28"/>
      <c r="AV289" s="28"/>
      <c r="AW289" s="28"/>
      <c r="AX289" s="28"/>
      <c r="AY289" s="28"/>
      <c r="AZ289" s="28"/>
      <c r="BA289" s="28"/>
      <c r="BB289" s="28"/>
      <c r="BC289" s="28"/>
      <c r="BD289" s="28"/>
      <c r="BE289" s="28"/>
      <c r="BF289" s="28"/>
      <c r="BG289" s="28"/>
      <c r="BH289" s="28"/>
      <c r="BI289" s="28"/>
      <c r="BJ289" s="28"/>
      <c r="BK289" s="28"/>
      <c r="BL289" s="28"/>
      <c r="BM289" s="28"/>
      <c r="BN289" s="28"/>
      <c r="BO289" s="28"/>
      <c r="BP289" s="28"/>
      <c r="BQ289" s="28"/>
      <c r="BR289" s="28"/>
      <c r="BS289" s="28"/>
      <c r="BT289" s="28"/>
      <c r="BU289" s="28"/>
      <c r="BV289" s="28"/>
      <c r="BW289" s="28"/>
      <c r="BX289" s="28"/>
      <c r="BY289" s="28"/>
      <c r="BZ289" s="28"/>
      <c r="CA289" s="28"/>
      <c r="CB289" s="28"/>
      <c r="CC289" s="28"/>
      <c r="CD289" s="28"/>
      <c r="CE289" s="28"/>
      <c r="CF289" s="28"/>
      <c r="CG289" s="28"/>
      <c r="CH289" s="28"/>
      <c r="CI289" s="28"/>
      <c r="CJ289" s="28"/>
      <c r="CK289" s="28"/>
      <c r="CL289" s="28"/>
      <c r="CM289" s="28"/>
      <c r="CN289" s="28"/>
      <c r="CO289" s="28"/>
      <c r="CP289" s="28"/>
      <c r="CQ289" s="28"/>
      <c r="CR289" s="28"/>
    </row>
    <row r="290" spans="2:96" s="16" customFormat="1">
      <c r="B290" s="27"/>
      <c r="C290" s="28"/>
      <c r="D290" s="52"/>
      <c r="E290" s="52"/>
      <c r="F290" s="52"/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  <c r="AM290" s="28"/>
      <c r="AN290" s="28"/>
      <c r="AO290" s="28"/>
      <c r="AP290" s="28"/>
      <c r="AQ290" s="28"/>
      <c r="AR290" s="28"/>
      <c r="AS290" s="28"/>
      <c r="AT290" s="28"/>
      <c r="AU290" s="28"/>
      <c r="AV290" s="28"/>
      <c r="AW290" s="28"/>
      <c r="AX290" s="28"/>
      <c r="AY290" s="28"/>
      <c r="AZ290" s="28"/>
      <c r="BA290" s="28"/>
      <c r="BB290" s="28"/>
      <c r="BC290" s="28"/>
      <c r="BD290" s="28"/>
      <c r="BE290" s="28"/>
      <c r="BF290" s="28"/>
      <c r="BG290" s="28"/>
      <c r="BH290" s="28"/>
      <c r="BI290" s="28"/>
      <c r="BJ290" s="28"/>
      <c r="BK290" s="28"/>
      <c r="BL290" s="28"/>
      <c r="BM290" s="28"/>
      <c r="BN290" s="28"/>
      <c r="BO290" s="28"/>
      <c r="BP290" s="28"/>
      <c r="BQ290" s="28"/>
      <c r="BR290" s="28"/>
      <c r="BS290" s="28"/>
      <c r="BT290" s="28"/>
      <c r="BU290" s="28"/>
      <c r="BV290" s="28"/>
      <c r="BW290" s="28"/>
      <c r="BX290" s="28"/>
      <c r="BY290" s="28"/>
      <c r="BZ290" s="28"/>
      <c r="CA290" s="28"/>
      <c r="CB290" s="28"/>
      <c r="CC290" s="28"/>
      <c r="CD290" s="28"/>
      <c r="CE290" s="28"/>
      <c r="CF290" s="28"/>
      <c r="CG290" s="28"/>
      <c r="CH290" s="28"/>
      <c r="CI290" s="28"/>
      <c r="CJ290" s="28"/>
      <c r="CK290" s="28"/>
      <c r="CL290" s="28"/>
      <c r="CM290" s="28"/>
      <c r="CN290" s="28"/>
      <c r="CO290" s="28"/>
      <c r="CP290" s="28"/>
      <c r="CQ290" s="28"/>
      <c r="CR290" s="28"/>
    </row>
    <row r="291" spans="2:96" s="16" customFormat="1">
      <c r="B291" s="27"/>
      <c r="C291" s="28"/>
      <c r="D291" s="52"/>
      <c r="E291" s="52"/>
      <c r="F291" s="52"/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  <c r="AM291" s="28"/>
      <c r="AN291" s="28"/>
      <c r="AO291" s="28"/>
      <c r="AP291" s="28"/>
      <c r="AQ291" s="28"/>
      <c r="AR291" s="28"/>
      <c r="AS291" s="28"/>
      <c r="AT291" s="28"/>
      <c r="AU291" s="28"/>
      <c r="AV291" s="28"/>
      <c r="AW291" s="28"/>
      <c r="AX291" s="28"/>
      <c r="AY291" s="28"/>
      <c r="AZ291" s="28"/>
      <c r="BA291" s="28"/>
      <c r="BB291" s="28"/>
      <c r="BC291" s="28"/>
      <c r="BD291" s="28"/>
      <c r="BE291" s="28"/>
      <c r="BF291" s="28"/>
      <c r="BG291" s="28"/>
      <c r="BH291" s="28"/>
      <c r="BI291" s="28"/>
      <c r="BJ291" s="28"/>
      <c r="BK291" s="28"/>
      <c r="BL291" s="28"/>
      <c r="BM291" s="28"/>
      <c r="BN291" s="28"/>
      <c r="BO291" s="28"/>
      <c r="BP291" s="28"/>
      <c r="BQ291" s="28"/>
      <c r="BR291" s="28"/>
      <c r="BS291" s="28"/>
      <c r="BT291" s="28"/>
      <c r="BU291" s="28"/>
      <c r="BV291" s="28"/>
      <c r="BW291" s="28"/>
      <c r="BX291" s="28"/>
      <c r="BY291" s="28"/>
      <c r="BZ291" s="28"/>
      <c r="CA291" s="28"/>
      <c r="CB291" s="28"/>
      <c r="CC291" s="28"/>
      <c r="CD291" s="28"/>
      <c r="CE291" s="28"/>
      <c r="CF291" s="28"/>
      <c r="CG291" s="28"/>
      <c r="CH291" s="28"/>
      <c r="CI291" s="28"/>
      <c r="CJ291" s="28"/>
      <c r="CK291" s="28"/>
      <c r="CL291" s="28"/>
      <c r="CM291" s="28"/>
      <c r="CN291" s="28"/>
      <c r="CO291" s="28"/>
      <c r="CP291" s="28"/>
      <c r="CQ291" s="28"/>
      <c r="CR291" s="28"/>
    </row>
    <row r="292" spans="2:96" s="16" customFormat="1">
      <c r="B292" s="27"/>
      <c r="C292" s="28"/>
      <c r="D292" s="52"/>
      <c r="E292" s="52"/>
      <c r="F292" s="52"/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  <c r="AG292" s="28"/>
      <c r="AH292" s="28"/>
      <c r="AI292" s="28"/>
      <c r="AJ292" s="28"/>
      <c r="AK292" s="28"/>
      <c r="AL292" s="28"/>
      <c r="AM292" s="28"/>
      <c r="AN292" s="28"/>
      <c r="AO292" s="28"/>
      <c r="AP292" s="28"/>
      <c r="AQ292" s="28"/>
      <c r="AR292" s="28"/>
      <c r="AS292" s="28"/>
      <c r="AT292" s="28"/>
      <c r="AU292" s="28"/>
      <c r="AV292" s="28"/>
      <c r="AW292" s="28"/>
      <c r="AX292" s="28"/>
      <c r="AY292" s="28"/>
      <c r="AZ292" s="28"/>
      <c r="BA292" s="28"/>
      <c r="BB292" s="28"/>
      <c r="BC292" s="28"/>
      <c r="BD292" s="28"/>
      <c r="BE292" s="28"/>
      <c r="BF292" s="28"/>
      <c r="BG292" s="28"/>
      <c r="BH292" s="28"/>
      <c r="BI292" s="28"/>
      <c r="BJ292" s="28"/>
      <c r="BK292" s="28"/>
      <c r="BL292" s="28"/>
      <c r="BM292" s="28"/>
      <c r="BN292" s="28"/>
      <c r="BO292" s="28"/>
      <c r="BP292" s="28"/>
      <c r="BQ292" s="28"/>
      <c r="BR292" s="28"/>
      <c r="BS292" s="28"/>
      <c r="BT292" s="28"/>
      <c r="BU292" s="28"/>
      <c r="BV292" s="28"/>
      <c r="BW292" s="28"/>
      <c r="BX292" s="28"/>
      <c r="BY292" s="28"/>
      <c r="BZ292" s="28"/>
      <c r="CA292" s="28"/>
      <c r="CB292" s="28"/>
      <c r="CC292" s="28"/>
      <c r="CD292" s="28"/>
      <c r="CE292" s="28"/>
      <c r="CF292" s="28"/>
      <c r="CG292" s="28"/>
      <c r="CH292" s="28"/>
      <c r="CI292" s="28"/>
      <c r="CJ292" s="28"/>
      <c r="CK292" s="28"/>
      <c r="CL292" s="28"/>
      <c r="CM292" s="28"/>
      <c r="CN292" s="28"/>
      <c r="CO292" s="28"/>
      <c r="CP292" s="28"/>
      <c r="CQ292" s="28"/>
      <c r="CR292" s="28"/>
    </row>
    <row r="293" spans="2:96" s="16" customFormat="1">
      <c r="B293" s="27"/>
      <c r="C293" s="28"/>
      <c r="D293" s="52"/>
      <c r="E293" s="52"/>
      <c r="F293" s="52"/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  <c r="AE293" s="28"/>
      <c r="AF293" s="28"/>
      <c r="AG293" s="28"/>
      <c r="AH293" s="28"/>
      <c r="AI293" s="28"/>
      <c r="AJ293" s="28"/>
      <c r="AK293" s="28"/>
      <c r="AL293" s="28"/>
      <c r="AM293" s="28"/>
      <c r="AN293" s="28"/>
      <c r="AO293" s="28"/>
      <c r="AP293" s="28"/>
      <c r="AQ293" s="28"/>
      <c r="AR293" s="28"/>
      <c r="AS293" s="28"/>
      <c r="AT293" s="28"/>
      <c r="AU293" s="28"/>
      <c r="AV293" s="28"/>
      <c r="AW293" s="28"/>
      <c r="AX293" s="28"/>
      <c r="AY293" s="28"/>
      <c r="AZ293" s="28"/>
      <c r="BA293" s="28"/>
      <c r="BB293" s="28"/>
      <c r="BC293" s="28"/>
      <c r="BD293" s="28"/>
      <c r="BE293" s="28"/>
      <c r="BF293" s="28"/>
      <c r="BG293" s="28"/>
      <c r="BH293" s="28"/>
      <c r="BI293" s="28"/>
      <c r="BJ293" s="28"/>
      <c r="BK293" s="28"/>
      <c r="BL293" s="28"/>
      <c r="BM293" s="28"/>
      <c r="BN293" s="28"/>
      <c r="BO293" s="28"/>
      <c r="BP293" s="28"/>
      <c r="BQ293" s="28"/>
      <c r="BR293" s="28"/>
      <c r="BS293" s="28"/>
      <c r="BT293" s="28"/>
      <c r="BU293" s="28"/>
      <c r="BV293" s="28"/>
      <c r="BW293" s="28"/>
      <c r="BX293" s="28"/>
      <c r="BY293" s="28"/>
      <c r="BZ293" s="28"/>
      <c r="CA293" s="28"/>
      <c r="CB293" s="28"/>
      <c r="CC293" s="28"/>
      <c r="CD293" s="28"/>
      <c r="CE293" s="28"/>
      <c r="CF293" s="28"/>
      <c r="CG293" s="28"/>
      <c r="CH293" s="28"/>
      <c r="CI293" s="28"/>
      <c r="CJ293" s="28"/>
      <c r="CK293" s="28"/>
      <c r="CL293" s="28"/>
      <c r="CM293" s="28"/>
      <c r="CN293" s="28"/>
      <c r="CO293" s="28"/>
      <c r="CP293" s="28"/>
      <c r="CQ293" s="28"/>
      <c r="CR293" s="28"/>
    </row>
    <row r="294" spans="2:96" s="16" customFormat="1">
      <c r="B294" s="27"/>
      <c r="C294" s="28"/>
      <c r="D294" s="52"/>
      <c r="E294" s="52"/>
      <c r="F294" s="52"/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8"/>
      <c r="AH294" s="28"/>
      <c r="AI294" s="28"/>
      <c r="AJ294" s="28"/>
      <c r="AK294" s="28"/>
      <c r="AL294" s="28"/>
      <c r="AM294" s="28"/>
      <c r="AN294" s="28"/>
      <c r="AO294" s="28"/>
      <c r="AP294" s="28"/>
      <c r="AQ294" s="28"/>
      <c r="AR294" s="28"/>
      <c r="AS294" s="28"/>
      <c r="AT294" s="28"/>
      <c r="AU294" s="28"/>
      <c r="AV294" s="28"/>
      <c r="AW294" s="28"/>
      <c r="AX294" s="28"/>
      <c r="AY294" s="28"/>
      <c r="AZ294" s="28"/>
      <c r="BA294" s="28"/>
      <c r="BB294" s="28"/>
      <c r="BC294" s="28"/>
      <c r="BD294" s="28"/>
      <c r="BE294" s="28"/>
      <c r="BF294" s="28"/>
      <c r="BG294" s="28"/>
      <c r="BH294" s="28"/>
      <c r="BI294" s="28"/>
      <c r="BJ294" s="28"/>
      <c r="BK294" s="28"/>
      <c r="BL294" s="28"/>
      <c r="BM294" s="28"/>
      <c r="BN294" s="28"/>
      <c r="BO294" s="28"/>
      <c r="BP294" s="28"/>
      <c r="BQ294" s="28"/>
      <c r="BR294" s="28"/>
      <c r="BS294" s="28"/>
      <c r="BT294" s="28"/>
      <c r="BU294" s="28"/>
      <c r="BV294" s="28"/>
      <c r="BW294" s="28"/>
      <c r="BX294" s="28"/>
      <c r="BY294" s="28"/>
      <c r="BZ294" s="28"/>
      <c r="CA294" s="28"/>
      <c r="CB294" s="28"/>
      <c r="CC294" s="28"/>
      <c r="CD294" s="28"/>
      <c r="CE294" s="28"/>
      <c r="CF294" s="28"/>
      <c r="CG294" s="28"/>
      <c r="CH294" s="28"/>
      <c r="CI294" s="28"/>
      <c r="CJ294" s="28"/>
      <c r="CK294" s="28"/>
      <c r="CL294" s="28"/>
      <c r="CM294" s="28"/>
      <c r="CN294" s="28"/>
      <c r="CO294" s="28"/>
      <c r="CP294" s="28"/>
      <c r="CQ294" s="28"/>
      <c r="CR294" s="28"/>
    </row>
    <row r="295" spans="2:96" s="16" customFormat="1">
      <c r="B295" s="27"/>
      <c r="C295" s="28"/>
      <c r="D295" s="52"/>
      <c r="E295" s="52"/>
      <c r="F295" s="52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/>
      <c r="AF295" s="28"/>
      <c r="AG295" s="28"/>
      <c r="AH295" s="28"/>
      <c r="AI295" s="28"/>
      <c r="AJ295" s="28"/>
      <c r="AK295" s="28"/>
      <c r="AL295" s="28"/>
      <c r="AM295" s="28"/>
      <c r="AN295" s="28"/>
      <c r="AO295" s="28"/>
      <c r="AP295" s="28"/>
      <c r="AQ295" s="28"/>
      <c r="AR295" s="28"/>
      <c r="AS295" s="28"/>
      <c r="AT295" s="28"/>
      <c r="AU295" s="28"/>
      <c r="AV295" s="28"/>
      <c r="AW295" s="28"/>
      <c r="AX295" s="28"/>
      <c r="AY295" s="28"/>
      <c r="AZ295" s="28"/>
      <c r="BA295" s="28"/>
      <c r="BB295" s="28"/>
      <c r="BC295" s="28"/>
      <c r="BD295" s="28"/>
      <c r="BE295" s="28"/>
      <c r="BF295" s="28"/>
      <c r="BG295" s="28"/>
      <c r="BH295" s="28"/>
      <c r="BI295" s="28"/>
      <c r="BJ295" s="28"/>
      <c r="BK295" s="28"/>
      <c r="BL295" s="28"/>
      <c r="BM295" s="28"/>
      <c r="BN295" s="28"/>
      <c r="BO295" s="28"/>
      <c r="BP295" s="28"/>
      <c r="BQ295" s="28"/>
      <c r="BR295" s="28"/>
      <c r="BS295" s="28"/>
      <c r="BT295" s="28"/>
      <c r="BU295" s="28"/>
      <c r="BV295" s="28"/>
      <c r="BW295" s="28"/>
      <c r="BX295" s="28"/>
      <c r="BY295" s="28"/>
      <c r="BZ295" s="28"/>
      <c r="CA295" s="28"/>
      <c r="CB295" s="28"/>
      <c r="CC295" s="28"/>
      <c r="CD295" s="28"/>
      <c r="CE295" s="28"/>
      <c r="CF295" s="28"/>
      <c r="CG295" s="28"/>
      <c r="CH295" s="28"/>
      <c r="CI295" s="28"/>
      <c r="CJ295" s="28"/>
      <c r="CK295" s="28"/>
      <c r="CL295" s="28"/>
      <c r="CM295" s="28"/>
      <c r="CN295" s="28"/>
      <c r="CO295" s="28"/>
      <c r="CP295" s="28"/>
      <c r="CQ295" s="28"/>
      <c r="CR295" s="28"/>
    </row>
    <row r="296" spans="2:96" s="16" customFormat="1">
      <c r="B296" s="27"/>
      <c r="C296" s="28"/>
      <c r="D296" s="52"/>
      <c r="E296" s="52"/>
      <c r="F296" s="52"/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/>
      <c r="AF296" s="28"/>
      <c r="AG296" s="28"/>
      <c r="AH296" s="28"/>
      <c r="AI296" s="28"/>
      <c r="AJ296" s="28"/>
      <c r="AK296" s="28"/>
      <c r="AL296" s="28"/>
      <c r="AM296" s="28"/>
      <c r="AN296" s="28"/>
      <c r="AO296" s="28"/>
      <c r="AP296" s="28"/>
      <c r="AQ296" s="28"/>
      <c r="AR296" s="28"/>
      <c r="AS296" s="28"/>
      <c r="AT296" s="28"/>
      <c r="AU296" s="28"/>
      <c r="AV296" s="28"/>
      <c r="AW296" s="28"/>
      <c r="AX296" s="28"/>
      <c r="AY296" s="28"/>
      <c r="AZ296" s="28"/>
      <c r="BA296" s="28"/>
      <c r="BB296" s="28"/>
      <c r="BC296" s="28"/>
      <c r="BD296" s="28"/>
      <c r="BE296" s="28"/>
      <c r="BF296" s="28"/>
      <c r="BG296" s="28"/>
      <c r="BH296" s="28"/>
      <c r="BI296" s="28"/>
      <c r="BJ296" s="28"/>
      <c r="BK296" s="28"/>
      <c r="BL296" s="28"/>
      <c r="BM296" s="28"/>
      <c r="BN296" s="28"/>
      <c r="BO296" s="28"/>
      <c r="BP296" s="28"/>
      <c r="BQ296" s="28"/>
      <c r="BR296" s="28"/>
      <c r="BS296" s="28"/>
      <c r="BT296" s="28"/>
      <c r="BU296" s="28"/>
      <c r="BV296" s="28"/>
      <c r="BW296" s="28"/>
      <c r="BX296" s="28"/>
      <c r="BY296" s="28"/>
      <c r="BZ296" s="28"/>
      <c r="CA296" s="28"/>
      <c r="CB296" s="28"/>
      <c r="CC296" s="28"/>
      <c r="CD296" s="28"/>
      <c r="CE296" s="28"/>
      <c r="CF296" s="28"/>
      <c r="CG296" s="28"/>
      <c r="CH296" s="28"/>
      <c r="CI296" s="28"/>
      <c r="CJ296" s="28"/>
      <c r="CK296" s="28"/>
      <c r="CL296" s="28"/>
      <c r="CM296" s="28"/>
      <c r="CN296" s="28"/>
      <c r="CO296" s="28"/>
      <c r="CP296" s="28"/>
      <c r="CQ296" s="28"/>
      <c r="CR296" s="28"/>
    </row>
    <row r="297" spans="2:96" s="16" customFormat="1">
      <c r="B297" s="27"/>
      <c r="C297" s="28"/>
      <c r="D297" s="52"/>
      <c r="E297" s="52"/>
      <c r="F297" s="52"/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28"/>
      <c r="AI297" s="28"/>
      <c r="AJ297" s="28"/>
      <c r="AK297" s="28"/>
      <c r="AL297" s="28"/>
      <c r="AM297" s="28"/>
      <c r="AN297" s="28"/>
      <c r="AO297" s="28"/>
      <c r="AP297" s="28"/>
      <c r="AQ297" s="28"/>
      <c r="AR297" s="28"/>
      <c r="AS297" s="28"/>
      <c r="AT297" s="28"/>
      <c r="AU297" s="28"/>
      <c r="AV297" s="28"/>
      <c r="AW297" s="28"/>
      <c r="AX297" s="28"/>
      <c r="AY297" s="28"/>
      <c r="AZ297" s="28"/>
      <c r="BA297" s="28"/>
      <c r="BB297" s="28"/>
      <c r="BC297" s="28"/>
      <c r="BD297" s="28"/>
      <c r="BE297" s="28"/>
      <c r="BF297" s="28"/>
      <c r="BG297" s="28"/>
      <c r="BH297" s="28"/>
      <c r="BI297" s="28"/>
      <c r="BJ297" s="28"/>
      <c r="BK297" s="28"/>
      <c r="BL297" s="28"/>
      <c r="BM297" s="28"/>
      <c r="BN297" s="28"/>
      <c r="BO297" s="28"/>
      <c r="BP297" s="28"/>
      <c r="BQ297" s="28"/>
      <c r="BR297" s="28"/>
      <c r="BS297" s="28"/>
      <c r="BT297" s="28"/>
      <c r="BU297" s="28"/>
      <c r="BV297" s="28"/>
      <c r="BW297" s="28"/>
      <c r="BX297" s="28"/>
      <c r="BY297" s="28"/>
      <c r="BZ297" s="28"/>
      <c r="CA297" s="28"/>
      <c r="CB297" s="28"/>
      <c r="CC297" s="28"/>
      <c r="CD297" s="28"/>
      <c r="CE297" s="28"/>
      <c r="CF297" s="28"/>
      <c r="CG297" s="28"/>
      <c r="CH297" s="28"/>
      <c r="CI297" s="28"/>
      <c r="CJ297" s="28"/>
      <c r="CK297" s="28"/>
      <c r="CL297" s="28"/>
      <c r="CM297" s="28"/>
      <c r="CN297" s="28"/>
      <c r="CO297" s="28"/>
      <c r="CP297" s="28"/>
      <c r="CQ297" s="28"/>
      <c r="CR297" s="28"/>
    </row>
    <row r="298" spans="2:96" s="16" customFormat="1">
      <c r="B298" s="27"/>
      <c r="C298" s="28"/>
      <c r="D298" s="52"/>
      <c r="E298" s="52"/>
      <c r="F298" s="52"/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8"/>
      <c r="AN298" s="28"/>
      <c r="AO298" s="28"/>
      <c r="AP298" s="28"/>
      <c r="AQ298" s="28"/>
      <c r="AR298" s="28"/>
      <c r="AS298" s="28"/>
      <c r="AT298" s="28"/>
      <c r="AU298" s="28"/>
      <c r="AV298" s="28"/>
      <c r="AW298" s="28"/>
      <c r="AX298" s="28"/>
      <c r="AY298" s="28"/>
      <c r="AZ298" s="28"/>
      <c r="BA298" s="28"/>
      <c r="BB298" s="28"/>
      <c r="BC298" s="28"/>
      <c r="BD298" s="28"/>
      <c r="BE298" s="28"/>
      <c r="BF298" s="28"/>
      <c r="BG298" s="28"/>
      <c r="BH298" s="28"/>
      <c r="BI298" s="28"/>
      <c r="BJ298" s="28"/>
      <c r="BK298" s="28"/>
      <c r="BL298" s="28"/>
      <c r="BM298" s="28"/>
      <c r="BN298" s="28"/>
      <c r="BO298" s="28"/>
      <c r="BP298" s="28"/>
      <c r="BQ298" s="28"/>
      <c r="BR298" s="28"/>
      <c r="BS298" s="28"/>
      <c r="BT298" s="28"/>
      <c r="BU298" s="28"/>
      <c r="BV298" s="28"/>
      <c r="BW298" s="28"/>
      <c r="BX298" s="28"/>
      <c r="BY298" s="28"/>
      <c r="BZ298" s="28"/>
      <c r="CA298" s="28"/>
      <c r="CB298" s="28"/>
      <c r="CC298" s="28"/>
      <c r="CD298" s="28"/>
      <c r="CE298" s="28"/>
      <c r="CF298" s="28"/>
      <c r="CG298" s="28"/>
      <c r="CH298" s="28"/>
      <c r="CI298" s="28"/>
      <c r="CJ298" s="28"/>
      <c r="CK298" s="28"/>
      <c r="CL298" s="28"/>
      <c r="CM298" s="28"/>
      <c r="CN298" s="28"/>
      <c r="CO298" s="28"/>
      <c r="CP298" s="28"/>
      <c r="CQ298" s="28"/>
      <c r="CR298" s="28"/>
    </row>
  </sheetData>
  <mergeCells count="7">
    <mergeCell ref="C55:P55"/>
    <mergeCell ref="C13:P13"/>
    <mergeCell ref="C8:P8"/>
    <mergeCell ref="C12:P12"/>
    <mergeCell ref="C9:P9"/>
    <mergeCell ref="C10:P10"/>
    <mergeCell ref="C54:P54"/>
  </mergeCells>
  <printOptions horizontalCentered="1"/>
  <pageMargins left="0.23" right="0.2" top="0.27" bottom="0.33" header="0.3" footer="0.3"/>
  <pageSetup scale="66" orientation="portrait" r:id="rId1"/>
  <ignoredErrors>
    <ignoredError sqref="P19 P37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CF332"/>
  <sheetViews>
    <sheetView showGridLines="0" topLeftCell="B1" zoomScale="90" zoomScaleNormal="90" workbookViewId="0">
      <selection activeCell="B1" sqref="B1"/>
    </sheetView>
  </sheetViews>
  <sheetFormatPr defaultColWidth="9.140625" defaultRowHeight="14.25"/>
  <cols>
    <col min="1" max="1" width="10.140625" style="16" hidden="1" customWidth="1"/>
    <col min="2" max="2" width="3" style="27" customWidth="1"/>
    <col min="3" max="3" width="72.42578125" style="28" bestFit="1" customWidth="1"/>
    <col min="4" max="4" width="12.140625" style="37" bestFit="1" customWidth="1"/>
    <col min="5" max="5" width="15" style="37" bestFit="1" customWidth="1"/>
    <col min="6" max="7" width="12.140625" style="37" bestFit="1" customWidth="1"/>
    <col min="8" max="8" width="5.85546875" style="37" bestFit="1" customWidth="1"/>
    <col min="9" max="9" width="6" style="37" bestFit="1" customWidth="1"/>
    <col min="10" max="10" width="5.85546875" style="37" bestFit="1" customWidth="1"/>
    <col min="11" max="11" width="8" style="37" bestFit="1" customWidth="1"/>
    <col min="12" max="12" width="12.140625" style="37" bestFit="1" customWidth="1"/>
    <col min="13" max="13" width="9.28515625" style="37" bestFit="1" customWidth="1"/>
    <col min="14" max="14" width="11.5703125" style="37" bestFit="1" customWidth="1"/>
    <col min="15" max="15" width="11.42578125" style="37" bestFit="1" customWidth="1"/>
    <col min="16" max="16" width="15" style="37" bestFit="1" customWidth="1"/>
    <col min="17" max="16384" width="9.140625" style="28"/>
  </cols>
  <sheetData>
    <row r="1" spans="1:83" s="16" customFormat="1">
      <c r="B1" s="15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2" spans="1:83" s="16" customFormat="1">
      <c r="B2" s="15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83" s="16" customFormat="1">
      <c r="B3" s="15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83" s="16" customFormat="1">
      <c r="B4" s="15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1:83" s="16" customFormat="1">
      <c r="B5" s="15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</row>
    <row r="6" spans="1:83" s="16" customFormat="1">
      <c r="B6" s="15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83" s="16" customFormat="1">
      <c r="B7" s="15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</row>
    <row r="8" spans="1:83" s="19" customFormat="1" ht="15">
      <c r="B8" s="18"/>
      <c r="C8" s="17" t="s">
        <v>51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83" s="19" customFormat="1" ht="15">
      <c r="B9" s="18"/>
      <c r="C9" s="17" t="s">
        <v>64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83" s="19" customFormat="1" ht="15">
      <c r="B10" s="18"/>
      <c r="C10" s="17" t="s">
        <v>59</v>
      </c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83" s="19" customFormat="1" ht="7.5" customHeight="1">
      <c r="B11" s="2"/>
      <c r="C11" s="20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</row>
    <row r="12" spans="1:83" s="19" customFormat="1" ht="15">
      <c r="B12" s="18"/>
      <c r="C12" s="17" t="s">
        <v>63</v>
      </c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83" s="19" customFormat="1">
      <c r="B13" s="2"/>
      <c r="C13" s="21" t="s">
        <v>60</v>
      </c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</row>
    <row r="14" spans="1:83" s="19" customFormat="1" ht="7.5" customHeight="1">
      <c r="B14" s="15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</row>
    <row r="15" spans="1:83" s="29" customFormat="1" ht="18" customHeight="1">
      <c r="B15" s="27"/>
      <c r="C15" s="11" t="s">
        <v>29</v>
      </c>
      <c r="D15" s="40" t="s">
        <v>26</v>
      </c>
      <c r="E15" s="40" t="s">
        <v>27</v>
      </c>
      <c r="F15" s="40" t="s">
        <v>28</v>
      </c>
      <c r="G15" s="40" t="s">
        <v>43</v>
      </c>
      <c r="H15" s="40" t="s">
        <v>55</v>
      </c>
      <c r="I15" s="40" t="s">
        <v>56</v>
      </c>
      <c r="J15" s="40" t="s">
        <v>49</v>
      </c>
      <c r="K15" s="40" t="s">
        <v>50</v>
      </c>
      <c r="L15" s="40" t="s">
        <v>57</v>
      </c>
      <c r="M15" s="40" t="s">
        <v>46</v>
      </c>
      <c r="N15" s="40" t="s">
        <v>47</v>
      </c>
      <c r="O15" s="40" t="s">
        <v>48</v>
      </c>
      <c r="P15" s="12" t="s">
        <v>25</v>
      </c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</row>
    <row r="16" spans="1:83" s="33" customFormat="1">
      <c r="A16" s="16"/>
      <c r="B16" s="15"/>
      <c r="C16" s="7" t="s">
        <v>25</v>
      </c>
      <c r="D16" s="41">
        <f>D17+D35</f>
        <v>14611491.836999999</v>
      </c>
      <c r="E16" s="41">
        <f t="shared" ref="E16:O16" si="0">E17+E35</f>
        <v>2752500000</v>
      </c>
      <c r="F16" s="41">
        <f t="shared" si="0"/>
        <v>63393465.759999998</v>
      </c>
      <c r="G16" s="41">
        <f t="shared" si="0"/>
        <v>15773522.01</v>
      </c>
      <c r="H16" s="41">
        <f t="shared" si="0"/>
        <v>0</v>
      </c>
      <c r="I16" s="41">
        <f t="shared" si="0"/>
        <v>0</v>
      </c>
      <c r="J16" s="41">
        <f t="shared" si="0"/>
        <v>0</v>
      </c>
      <c r="K16" s="41">
        <f t="shared" si="0"/>
        <v>0</v>
      </c>
      <c r="L16" s="41">
        <f t="shared" si="0"/>
        <v>0</v>
      </c>
      <c r="M16" s="41">
        <f t="shared" si="0"/>
        <v>0</v>
      </c>
      <c r="N16" s="41">
        <f t="shared" si="0"/>
        <v>0</v>
      </c>
      <c r="O16" s="41">
        <f t="shared" si="0"/>
        <v>0</v>
      </c>
      <c r="P16" s="41">
        <f t="shared" ref="P16" si="1">+P17+P35</f>
        <v>2846278479.6069999</v>
      </c>
      <c r="Q16" s="31"/>
      <c r="R16" s="31"/>
      <c r="S16" s="31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</row>
    <row r="17" spans="1:56" s="34" customFormat="1">
      <c r="A17" s="16"/>
      <c r="B17" s="15"/>
      <c r="C17" s="8" t="s">
        <v>30</v>
      </c>
      <c r="D17" s="42">
        <f>D19+D28+D32+D33</f>
        <v>14039366.836999999</v>
      </c>
      <c r="E17" s="42">
        <f t="shared" ref="E17:O17" si="2">E19+E28+E32+E33</f>
        <v>2500000</v>
      </c>
      <c r="F17" s="42">
        <f t="shared" si="2"/>
        <v>50832525.369999997</v>
      </c>
      <c r="G17" s="42">
        <f t="shared" si="2"/>
        <v>15773522.01</v>
      </c>
      <c r="H17" s="42">
        <f t="shared" si="2"/>
        <v>0</v>
      </c>
      <c r="I17" s="42">
        <f t="shared" si="2"/>
        <v>0</v>
      </c>
      <c r="J17" s="42">
        <f t="shared" si="2"/>
        <v>0</v>
      </c>
      <c r="K17" s="42">
        <f t="shared" si="2"/>
        <v>0</v>
      </c>
      <c r="L17" s="42">
        <f t="shared" si="2"/>
        <v>0</v>
      </c>
      <c r="M17" s="42">
        <f t="shared" si="2"/>
        <v>0</v>
      </c>
      <c r="N17" s="42">
        <f t="shared" si="2"/>
        <v>0</v>
      </c>
      <c r="O17" s="42">
        <f t="shared" si="2"/>
        <v>0</v>
      </c>
      <c r="P17" s="42">
        <f t="shared" ref="P17" si="3">+P19+P28+P32+P33</f>
        <v>83145414.217000008</v>
      </c>
      <c r="Q17" s="31"/>
      <c r="R17" s="31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</row>
    <row r="18" spans="1:56" s="34" customFormat="1">
      <c r="A18" s="16"/>
      <c r="B18" s="15"/>
      <c r="C18" s="9" t="s">
        <v>35</v>
      </c>
      <c r="D18" s="43">
        <v>0</v>
      </c>
      <c r="E18" s="43">
        <v>0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43">
        <v>0</v>
      </c>
      <c r="N18" s="43">
        <v>0</v>
      </c>
      <c r="O18" s="43">
        <v>0</v>
      </c>
      <c r="P18" s="43">
        <f t="shared" ref="P18:P44" si="4">SUM(D18:O18)</f>
        <v>0</v>
      </c>
      <c r="Q18" s="31"/>
      <c r="R18" s="31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</row>
    <row r="19" spans="1:56" s="34" customFormat="1">
      <c r="A19" s="16"/>
      <c r="B19" s="15"/>
      <c r="C19" s="3" t="s">
        <v>31</v>
      </c>
      <c r="D19" s="44">
        <f>SUM(D20:D26)</f>
        <v>12000000</v>
      </c>
      <c r="E19" s="44">
        <f t="shared" ref="E19" si="5">SUM(E20:E26)</f>
        <v>2500000</v>
      </c>
      <c r="F19" s="44">
        <f t="shared" ref="F19:O19" si="6">SUM(F20:F26)</f>
        <v>50832525.369999997</v>
      </c>
      <c r="G19" s="44">
        <f t="shared" si="6"/>
        <v>15773522.01</v>
      </c>
      <c r="H19" s="44">
        <f t="shared" si="6"/>
        <v>0</v>
      </c>
      <c r="I19" s="44">
        <f t="shared" si="6"/>
        <v>0</v>
      </c>
      <c r="J19" s="44">
        <f t="shared" si="6"/>
        <v>0</v>
      </c>
      <c r="K19" s="44">
        <f t="shared" si="6"/>
        <v>0</v>
      </c>
      <c r="L19" s="44">
        <f t="shared" si="6"/>
        <v>0</v>
      </c>
      <c r="M19" s="44">
        <f t="shared" si="6"/>
        <v>0</v>
      </c>
      <c r="N19" s="44">
        <f t="shared" si="6"/>
        <v>0</v>
      </c>
      <c r="O19" s="44">
        <f t="shared" si="6"/>
        <v>0</v>
      </c>
      <c r="P19" s="44">
        <f t="shared" ref="P19" si="7">SUM(P20:P26)</f>
        <v>81106047.38000001</v>
      </c>
      <c r="Q19" s="31"/>
      <c r="R19" s="31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</row>
    <row r="20" spans="1:56" s="34" customFormat="1">
      <c r="A20" s="16"/>
      <c r="B20" s="15"/>
      <c r="C20" s="4" t="s">
        <v>38</v>
      </c>
      <c r="D20" s="45">
        <v>0</v>
      </c>
      <c r="E20" s="45">
        <v>0</v>
      </c>
      <c r="F20" s="45">
        <v>0</v>
      </c>
      <c r="G20" s="45">
        <v>0</v>
      </c>
      <c r="H20" s="45">
        <v>0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  <c r="N20" s="45">
        <v>0</v>
      </c>
      <c r="O20" s="45">
        <v>0</v>
      </c>
      <c r="P20" s="45">
        <f t="shared" si="4"/>
        <v>0</v>
      </c>
      <c r="Q20" s="31"/>
      <c r="R20" s="31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</row>
    <row r="21" spans="1:56" s="34" customFormat="1">
      <c r="A21" s="16"/>
      <c r="B21" s="15"/>
      <c r="C21" s="4" t="s">
        <v>39</v>
      </c>
      <c r="D21" s="45">
        <v>12000000</v>
      </c>
      <c r="E21" s="45">
        <v>2500000</v>
      </c>
      <c r="F21" s="45">
        <v>49103331</v>
      </c>
      <c r="G21" s="45">
        <v>10812927.43</v>
      </c>
      <c r="H21" s="45">
        <v>0</v>
      </c>
      <c r="I21" s="45">
        <v>0</v>
      </c>
      <c r="J21" s="45">
        <v>0</v>
      </c>
      <c r="K21" s="46">
        <v>0</v>
      </c>
      <c r="L21" s="45">
        <v>0</v>
      </c>
      <c r="M21" s="45">
        <v>0</v>
      </c>
      <c r="N21" s="45">
        <v>0</v>
      </c>
      <c r="O21" s="45">
        <v>0</v>
      </c>
      <c r="P21" s="45">
        <f t="shared" si="4"/>
        <v>74416258.430000007</v>
      </c>
      <c r="Q21" s="31"/>
      <c r="R21" s="31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</row>
    <row r="22" spans="1:56" s="34" customFormat="1">
      <c r="A22" s="16"/>
      <c r="B22" s="15"/>
      <c r="C22" s="4" t="s">
        <v>40</v>
      </c>
      <c r="D22" s="45">
        <v>0</v>
      </c>
      <c r="E22" s="45">
        <v>0</v>
      </c>
      <c r="F22" s="45">
        <v>1729194.37</v>
      </c>
      <c r="G22" s="45">
        <v>4710594.58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45">
        <v>0</v>
      </c>
      <c r="O22" s="45">
        <v>0</v>
      </c>
      <c r="P22" s="45">
        <f t="shared" si="4"/>
        <v>6439788.9500000002</v>
      </c>
      <c r="Q22" s="31"/>
      <c r="R22" s="31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</row>
    <row r="23" spans="1:56" s="34" customFormat="1">
      <c r="A23" s="16"/>
      <c r="B23" s="15"/>
      <c r="C23" s="4" t="s">
        <v>37</v>
      </c>
      <c r="D23" s="45">
        <v>0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5">
        <v>0</v>
      </c>
      <c r="K23" s="45">
        <v>0</v>
      </c>
      <c r="L23" s="45">
        <v>0</v>
      </c>
      <c r="M23" s="45">
        <v>0</v>
      </c>
      <c r="N23" s="45">
        <v>0</v>
      </c>
      <c r="O23" s="45">
        <v>0</v>
      </c>
      <c r="P23" s="45">
        <f t="shared" si="4"/>
        <v>0</v>
      </c>
      <c r="Q23" s="31"/>
      <c r="R23" s="31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</row>
    <row r="24" spans="1:56" s="34" customFormat="1">
      <c r="A24" s="16"/>
      <c r="B24" s="15"/>
      <c r="C24" s="4" t="s">
        <v>24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  <c r="N24" s="45">
        <v>0</v>
      </c>
      <c r="O24" s="45">
        <v>0</v>
      </c>
      <c r="P24" s="45">
        <f t="shared" si="4"/>
        <v>0</v>
      </c>
      <c r="Q24" s="31"/>
      <c r="R24" s="31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</row>
    <row r="25" spans="1:56" s="34" customFormat="1">
      <c r="A25" s="16"/>
      <c r="B25" s="15"/>
      <c r="C25" s="4" t="s">
        <v>61</v>
      </c>
      <c r="D25" s="45">
        <v>0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5">
        <v>0</v>
      </c>
      <c r="K25" s="45">
        <v>0</v>
      </c>
      <c r="L25" s="45">
        <v>0</v>
      </c>
      <c r="M25" s="45">
        <v>0</v>
      </c>
      <c r="N25" s="45">
        <v>0</v>
      </c>
      <c r="O25" s="45">
        <v>0</v>
      </c>
      <c r="P25" s="45">
        <f t="shared" si="4"/>
        <v>0</v>
      </c>
      <c r="Q25" s="31"/>
      <c r="R25" s="31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</row>
    <row r="26" spans="1:56" s="34" customFormat="1">
      <c r="A26" s="16"/>
      <c r="B26" s="15"/>
      <c r="C26" s="4" t="s">
        <v>41</v>
      </c>
      <c r="D26" s="45">
        <v>0</v>
      </c>
      <c r="E26" s="45">
        <v>0</v>
      </c>
      <c r="F26" s="45">
        <v>0</v>
      </c>
      <c r="G26" s="45">
        <v>250000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45">
        <v>0</v>
      </c>
      <c r="O26" s="45">
        <v>0</v>
      </c>
      <c r="P26" s="45">
        <f t="shared" si="4"/>
        <v>250000</v>
      </c>
      <c r="Q26" s="31"/>
      <c r="R26" s="31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</row>
    <row r="27" spans="1:56" s="34" customFormat="1">
      <c r="A27" s="16"/>
      <c r="B27" s="15"/>
      <c r="C27" s="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5"/>
      <c r="Q27" s="31"/>
      <c r="R27" s="31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</row>
    <row r="28" spans="1:56" s="34" customFormat="1">
      <c r="A28" s="16"/>
      <c r="B28" s="15"/>
      <c r="C28" s="3" t="s">
        <v>52</v>
      </c>
      <c r="D28" s="44">
        <f>SUM(D29:D30)</f>
        <v>2039366.8370000001</v>
      </c>
      <c r="E28" s="44">
        <f t="shared" ref="E28" si="8">SUM(E29:E30)</f>
        <v>0</v>
      </c>
      <c r="F28" s="44">
        <f t="shared" ref="F28:O28" si="9">SUM(F29:F30)</f>
        <v>0</v>
      </c>
      <c r="G28" s="44">
        <f t="shared" si="9"/>
        <v>0</v>
      </c>
      <c r="H28" s="44">
        <f t="shared" si="9"/>
        <v>0</v>
      </c>
      <c r="I28" s="44">
        <f t="shared" si="9"/>
        <v>0</v>
      </c>
      <c r="J28" s="44">
        <f t="shared" si="9"/>
        <v>0</v>
      </c>
      <c r="K28" s="44">
        <f t="shared" si="9"/>
        <v>0</v>
      </c>
      <c r="L28" s="44">
        <f t="shared" si="9"/>
        <v>0</v>
      </c>
      <c r="M28" s="44">
        <f t="shared" si="9"/>
        <v>0</v>
      </c>
      <c r="N28" s="44">
        <f t="shared" si="9"/>
        <v>0</v>
      </c>
      <c r="O28" s="44">
        <f t="shared" si="9"/>
        <v>0</v>
      </c>
      <c r="P28" s="44">
        <f t="shared" ref="P28" si="10">+P29+P30</f>
        <v>2039366.8370000001</v>
      </c>
      <c r="Q28" s="31"/>
      <c r="R28" s="31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</row>
    <row r="29" spans="1:56" s="34" customFormat="1">
      <c r="A29" s="16"/>
      <c r="B29" s="15"/>
      <c r="C29" s="4" t="s">
        <v>54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45">
        <v>0</v>
      </c>
      <c r="K29" s="45">
        <v>0</v>
      </c>
      <c r="L29" s="45">
        <v>0</v>
      </c>
      <c r="M29" s="45">
        <v>0</v>
      </c>
      <c r="N29" s="45">
        <v>0</v>
      </c>
      <c r="O29" s="45">
        <v>0</v>
      </c>
      <c r="P29" s="45">
        <f t="shared" si="4"/>
        <v>0</v>
      </c>
      <c r="Q29" s="31"/>
      <c r="R29" s="31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</row>
    <row r="30" spans="1:56" s="34" customFormat="1">
      <c r="A30" s="16"/>
      <c r="B30" s="15"/>
      <c r="C30" s="4" t="s">
        <v>53</v>
      </c>
      <c r="D30" s="45">
        <v>2039366.8370000001</v>
      </c>
      <c r="E30" s="44">
        <v>0</v>
      </c>
      <c r="F30" s="44">
        <v>0</v>
      </c>
      <c r="G30" s="44">
        <v>0</v>
      </c>
      <c r="H30" s="44">
        <v>0</v>
      </c>
      <c r="I30" s="44">
        <v>0</v>
      </c>
      <c r="J30" s="45">
        <v>0</v>
      </c>
      <c r="K30" s="45">
        <v>0</v>
      </c>
      <c r="L30" s="44">
        <v>0</v>
      </c>
      <c r="M30" s="44">
        <v>0</v>
      </c>
      <c r="N30" s="44">
        <v>0</v>
      </c>
      <c r="O30" s="44">
        <v>0</v>
      </c>
      <c r="P30" s="45">
        <f t="shared" si="4"/>
        <v>2039366.8370000001</v>
      </c>
      <c r="Q30" s="31"/>
      <c r="R30" s="31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</row>
    <row r="31" spans="1:56" s="34" customFormat="1">
      <c r="A31" s="16"/>
      <c r="B31" s="15"/>
      <c r="C31" s="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31"/>
      <c r="R31" s="31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</row>
    <row r="32" spans="1:56" s="34" customFormat="1">
      <c r="A32" s="16"/>
      <c r="B32" s="15"/>
      <c r="C32" s="3" t="s">
        <v>33</v>
      </c>
      <c r="D32" s="44">
        <v>0</v>
      </c>
      <c r="E32" s="44">
        <v>0</v>
      </c>
      <c r="F32" s="44">
        <v>0</v>
      </c>
      <c r="G32" s="44">
        <v>0</v>
      </c>
      <c r="H32" s="44">
        <v>0</v>
      </c>
      <c r="I32" s="44">
        <v>0</v>
      </c>
      <c r="J32" s="44">
        <v>0</v>
      </c>
      <c r="K32" s="44">
        <v>0</v>
      </c>
      <c r="L32" s="44">
        <v>0</v>
      </c>
      <c r="M32" s="44">
        <v>0</v>
      </c>
      <c r="N32" s="44">
        <v>0</v>
      </c>
      <c r="O32" s="44">
        <v>0</v>
      </c>
      <c r="P32" s="44">
        <f>SUM(D32:O32)</f>
        <v>0</v>
      </c>
      <c r="Q32" s="31"/>
      <c r="R32" s="31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</row>
    <row r="33" spans="1:56" s="34" customFormat="1">
      <c r="A33" s="16"/>
      <c r="B33" s="15"/>
      <c r="C33" s="3" t="s">
        <v>34</v>
      </c>
      <c r="D33" s="44">
        <v>0</v>
      </c>
      <c r="E33" s="44">
        <v>0</v>
      </c>
      <c r="F33" s="44">
        <v>0</v>
      </c>
      <c r="G33" s="44">
        <v>0</v>
      </c>
      <c r="H33" s="44">
        <v>0</v>
      </c>
      <c r="I33" s="45">
        <v>0</v>
      </c>
      <c r="J33" s="44">
        <v>0</v>
      </c>
      <c r="K33" s="44">
        <v>0</v>
      </c>
      <c r="L33" s="44">
        <v>0</v>
      </c>
      <c r="M33" s="44">
        <v>0</v>
      </c>
      <c r="N33" s="44">
        <v>0</v>
      </c>
      <c r="O33" s="44">
        <v>0</v>
      </c>
      <c r="P33" s="44">
        <f t="shared" si="4"/>
        <v>0</v>
      </c>
      <c r="Q33" s="31"/>
      <c r="R33" s="31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</row>
    <row r="34" spans="1:56" s="34" customFormat="1">
      <c r="A34" s="16"/>
      <c r="B34" s="15"/>
      <c r="C34" s="23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31"/>
      <c r="R34" s="31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</row>
    <row r="35" spans="1:56" s="34" customFormat="1">
      <c r="A35" s="16"/>
      <c r="B35" s="15"/>
      <c r="C35" s="10" t="s">
        <v>36</v>
      </c>
      <c r="D35" s="47">
        <f>D37+D46+D50+D51</f>
        <v>572125</v>
      </c>
      <c r="E35" s="47">
        <f t="shared" ref="E35:O35" si="11">E37+E46+E50+E51</f>
        <v>2750000000</v>
      </c>
      <c r="F35" s="47">
        <f t="shared" si="11"/>
        <v>12560940.390000001</v>
      </c>
      <c r="G35" s="47">
        <f t="shared" si="11"/>
        <v>0</v>
      </c>
      <c r="H35" s="47">
        <f t="shared" si="11"/>
        <v>0</v>
      </c>
      <c r="I35" s="47">
        <f t="shared" si="11"/>
        <v>0</v>
      </c>
      <c r="J35" s="47">
        <f t="shared" si="11"/>
        <v>0</v>
      </c>
      <c r="K35" s="47">
        <f t="shared" si="11"/>
        <v>0</v>
      </c>
      <c r="L35" s="47">
        <f t="shared" si="11"/>
        <v>0</v>
      </c>
      <c r="M35" s="47">
        <f t="shared" si="11"/>
        <v>0</v>
      </c>
      <c r="N35" s="47">
        <f t="shared" si="11"/>
        <v>0</v>
      </c>
      <c r="O35" s="47">
        <f t="shared" si="11"/>
        <v>0</v>
      </c>
      <c r="P35" s="47">
        <f t="shared" ref="P35" si="12">+P37+P46+P50+P51</f>
        <v>2763133065.3899999</v>
      </c>
      <c r="Q35" s="31"/>
      <c r="R35" s="31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</row>
    <row r="36" spans="1:56" s="34" customFormat="1">
      <c r="A36" s="16"/>
      <c r="B36" s="15"/>
      <c r="C36" s="9" t="s">
        <v>35</v>
      </c>
      <c r="D36" s="43">
        <v>572125</v>
      </c>
      <c r="E36" s="43">
        <v>2268750</v>
      </c>
      <c r="F36" s="43">
        <v>0</v>
      </c>
      <c r="G36" s="43">
        <v>0</v>
      </c>
      <c r="H36" s="43">
        <v>0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  <c r="N36" s="43">
        <v>0</v>
      </c>
      <c r="O36" s="43">
        <v>0</v>
      </c>
      <c r="P36" s="43">
        <f t="shared" si="4"/>
        <v>2840875</v>
      </c>
      <c r="Q36" s="31"/>
      <c r="R36" s="31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</row>
    <row r="37" spans="1:56" s="34" customFormat="1">
      <c r="A37" s="16"/>
      <c r="B37" s="15"/>
      <c r="C37" s="3" t="s">
        <v>31</v>
      </c>
      <c r="D37" s="44">
        <f>SUM(D38:D44)</f>
        <v>572125</v>
      </c>
      <c r="E37" s="44">
        <f t="shared" ref="E37" si="13">SUM(E38:E44)</f>
        <v>0</v>
      </c>
      <c r="F37" s="44">
        <f t="shared" ref="F37:O37" si="14">SUM(F38:F44)</f>
        <v>12560940.390000001</v>
      </c>
      <c r="G37" s="44">
        <f t="shared" si="14"/>
        <v>0</v>
      </c>
      <c r="H37" s="44">
        <f t="shared" si="14"/>
        <v>0</v>
      </c>
      <c r="I37" s="44">
        <f t="shared" si="14"/>
        <v>0</v>
      </c>
      <c r="J37" s="44">
        <f t="shared" si="14"/>
        <v>0</v>
      </c>
      <c r="K37" s="44">
        <f t="shared" si="14"/>
        <v>0</v>
      </c>
      <c r="L37" s="44">
        <f t="shared" si="14"/>
        <v>0</v>
      </c>
      <c r="M37" s="44">
        <f t="shared" si="14"/>
        <v>0</v>
      </c>
      <c r="N37" s="44">
        <f t="shared" si="14"/>
        <v>0</v>
      </c>
      <c r="O37" s="44">
        <f t="shared" si="14"/>
        <v>0</v>
      </c>
      <c r="P37" s="44">
        <f>SUM(P38:P44)</f>
        <v>13133065.390000001</v>
      </c>
      <c r="Q37" s="31"/>
      <c r="R37" s="31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</row>
    <row r="38" spans="1:56" s="34" customFormat="1">
      <c r="A38" s="16"/>
      <c r="B38" s="15"/>
      <c r="C38" s="4" t="s">
        <v>38</v>
      </c>
      <c r="D38" s="45">
        <v>0</v>
      </c>
      <c r="E38" s="45">
        <v>0</v>
      </c>
      <c r="F38" s="45">
        <v>0</v>
      </c>
      <c r="G38" s="45">
        <v>0</v>
      </c>
      <c r="H38" s="45">
        <v>0</v>
      </c>
      <c r="I38" s="45">
        <v>0</v>
      </c>
      <c r="J38" s="45">
        <v>0</v>
      </c>
      <c r="K38" s="45">
        <v>0</v>
      </c>
      <c r="L38" s="45">
        <v>0</v>
      </c>
      <c r="M38" s="45">
        <v>0</v>
      </c>
      <c r="N38" s="45">
        <v>0</v>
      </c>
      <c r="O38" s="45">
        <v>0</v>
      </c>
      <c r="P38" s="45">
        <f t="shared" si="4"/>
        <v>0</v>
      </c>
      <c r="Q38" s="31"/>
      <c r="R38" s="31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</row>
    <row r="39" spans="1:56" s="34" customFormat="1">
      <c r="A39" s="16"/>
      <c r="B39" s="15"/>
      <c r="C39" s="4" t="s">
        <v>39</v>
      </c>
      <c r="D39" s="45">
        <v>0</v>
      </c>
      <c r="E39" s="45">
        <v>0</v>
      </c>
      <c r="F39" s="45">
        <v>0</v>
      </c>
      <c r="G39" s="45">
        <v>0</v>
      </c>
      <c r="H39" s="45">
        <v>0</v>
      </c>
      <c r="I39" s="45">
        <v>0</v>
      </c>
      <c r="J39" s="45">
        <v>0</v>
      </c>
      <c r="K39" s="46">
        <v>0</v>
      </c>
      <c r="L39" s="45">
        <v>0</v>
      </c>
      <c r="M39" s="45">
        <v>0</v>
      </c>
      <c r="N39" s="45">
        <v>0</v>
      </c>
      <c r="O39" s="45">
        <v>0</v>
      </c>
      <c r="P39" s="45">
        <f t="shared" si="4"/>
        <v>0</v>
      </c>
      <c r="Q39" s="31"/>
      <c r="R39" s="31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</row>
    <row r="40" spans="1:56" s="34" customFormat="1">
      <c r="A40" s="16"/>
      <c r="B40" s="15"/>
      <c r="C40" s="4" t="s">
        <v>40</v>
      </c>
      <c r="D40" s="45">
        <v>572125</v>
      </c>
      <c r="E40" s="45">
        <v>0</v>
      </c>
      <c r="F40" s="45">
        <v>12560940.390000001</v>
      </c>
      <c r="G40" s="45">
        <v>0</v>
      </c>
      <c r="H40" s="45">
        <v>0</v>
      </c>
      <c r="I40" s="45">
        <v>0</v>
      </c>
      <c r="J40" s="45">
        <v>0</v>
      </c>
      <c r="K40" s="45">
        <v>0</v>
      </c>
      <c r="L40" s="45">
        <v>0</v>
      </c>
      <c r="M40" s="45">
        <v>0</v>
      </c>
      <c r="N40" s="45">
        <v>0</v>
      </c>
      <c r="O40" s="45">
        <v>0</v>
      </c>
      <c r="P40" s="45">
        <f t="shared" si="4"/>
        <v>13133065.390000001</v>
      </c>
      <c r="Q40" s="31"/>
      <c r="R40" s="31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</row>
    <row r="41" spans="1:56" s="34" customFormat="1">
      <c r="A41" s="16"/>
      <c r="B41" s="15"/>
      <c r="C41" s="4" t="s">
        <v>37</v>
      </c>
      <c r="D41" s="45">
        <v>0</v>
      </c>
      <c r="E41" s="45">
        <v>0</v>
      </c>
      <c r="F41" s="45">
        <v>0</v>
      </c>
      <c r="G41" s="45">
        <v>0</v>
      </c>
      <c r="H41" s="45">
        <v>0</v>
      </c>
      <c r="I41" s="45">
        <v>0</v>
      </c>
      <c r="J41" s="45">
        <v>0</v>
      </c>
      <c r="K41" s="45">
        <v>0</v>
      </c>
      <c r="L41" s="45">
        <v>0</v>
      </c>
      <c r="M41" s="45">
        <v>0</v>
      </c>
      <c r="N41" s="45">
        <v>0</v>
      </c>
      <c r="O41" s="45">
        <v>0</v>
      </c>
      <c r="P41" s="45">
        <f t="shared" si="4"/>
        <v>0</v>
      </c>
      <c r="Q41" s="31"/>
      <c r="R41" s="31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</row>
    <row r="42" spans="1:56" s="34" customFormat="1">
      <c r="A42" s="16"/>
      <c r="B42" s="15"/>
      <c r="C42" s="4" t="s">
        <v>24</v>
      </c>
      <c r="D42" s="45">
        <v>0</v>
      </c>
      <c r="E42" s="45">
        <v>0</v>
      </c>
      <c r="F42" s="45">
        <v>0</v>
      </c>
      <c r="G42" s="45">
        <v>0</v>
      </c>
      <c r="H42" s="45">
        <v>0</v>
      </c>
      <c r="I42" s="45">
        <v>0</v>
      </c>
      <c r="J42" s="45">
        <v>0</v>
      </c>
      <c r="K42" s="45">
        <v>0</v>
      </c>
      <c r="L42" s="45">
        <v>0</v>
      </c>
      <c r="M42" s="45">
        <v>0</v>
      </c>
      <c r="N42" s="45">
        <v>0</v>
      </c>
      <c r="O42" s="45">
        <v>0</v>
      </c>
      <c r="P42" s="45">
        <f t="shared" si="4"/>
        <v>0</v>
      </c>
      <c r="Q42" s="31"/>
      <c r="R42" s="31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</row>
    <row r="43" spans="1:56" s="34" customFormat="1">
      <c r="A43" s="16"/>
      <c r="B43" s="15"/>
      <c r="C43" s="4" t="s">
        <v>61</v>
      </c>
      <c r="D43" s="45">
        <v>0</v>
      </c>
      <c r="E43" s="45">
        <v>0</v>
      </c>
      <c r="F43" s="45">
        <v>0</v>
      </c>
      <c r="G43" s="45">
        <v>0</v>
      </c>
      <c r="H43" s="45">
        <v>0</v>
      </c>
      <c r="I43" s="45">
        <v>0</v>
      </c>
      <c r="J43" s="45">
        <v>0</v>
      </c>
      <c r="K43" s="45">
        <v>0</v>
      </c>
      <c r="L43" s="45">
        <v>0</v>
      </c>
      <c r="M43" s="45">
        <v>0</v>
      </c>
      <c r="N43" s="45">
        <v>0</v>
      </c>
      <c r="O43" s="45">
        <v>0</v>
      </c>
      <c r="P43" s="45">
        <f t="shared" si="4"/>
        <v>0</v>
      </c>
      <c r="Q43" s="31"/>
      <c r="R43" s="31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</row>
    <row r="44" spans="1:56" s="34" customFormat="1">
      <c r="A44" s="16"/>
      <c r="B44" s="15"/>
      <c r="C44" s="4" t="s">
        <v>41</v>
      </c>
      <c r="D44" s="45">
        <v>0</v>
      </c>
      <c r="E44" s="45">
        <v>0</v>
      </c>
      <c r="F44" s="45">
        <v>0</v>
      </c>
      <c r="G44" s="45">
        <v>0</v>
      </c>
      <c r="H44" s="45">
        <v>0</v>
      </c>
      <c r="I44" s="45">
        <v>0</v>
      </c>
      <c r="J44" s="45">
        <v>0</v>
      </c>
      <c r="K44" s="45">
        <v>0</v>
      </c>
      <c r="L44" s="45">
        <v>0</v>
      </c>
      <c r="M44" s="45">
        <v>0</v>
      </c>
      <c r="N44" s="45">
        <v>0</v>
      </c>
      <c r="O44" s="45">
        <v>0</v>
      </c>
      <c r="P44" s="45">
        <f t="shared" si="4"/>
        <v>0</v>
      </c>
      <c r="Q44" s="31"/>
      <c r="R44" s="31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</row>
    <row r="45" spans="1:56" s="34" customFormat="1">
      <c r="A45" s="16"/>
      <c r="B45" s="15"/>
      <c r="C45" s="4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4"/>
      <c r="Q45" s="31"/>
      <c r="R45" s="31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</row>
    <row r="46" spans="1:56" s="34" customFormat="1">
      <c r="A46" s="16"/>
      <c r="B46" s="15"/>
      <c r="C46" s="3" t="s">
        <v>52</v>
      </c>
      <c r="D46" s="44">
        <f>SUM(D47:D48)</f>
        <v>0</v>
      </c>
      <c r="E46" s="44">
        <f t="shared" ref="E46" si="15">SUM(E47:E48)</f>
        <v>0</v>
      </c>
      <c r="F46" s="44">
        <f t="shared" ref="F46:O46" si="16">SUM(F47:F48)</f>
        <v>0</v>
      </c>
      <c r="G46" s="44">
        <f t="shared" si="16"/>
        <v>0</v>
      </c>
      <c r="H46" s="44">
        <f t="shared" si="16"/>
        <v>0</v>
      </c>
      <c r="I46" s="44">
        <f t="shared" si="16"/>
        <v>0</v>
      </c>
      <c r="J46" s="44">
        <f t="shared" si="16"/>
        <v>0</v>
      </c>
      <c r="K46" s="44">
        <f t="shared" si="16"/>
        <v>0</v>
      </c>
      <c r="L46" s="44">
        <f t="shared" si="16"/>
        <v>0</v>
      </c>
      <c r="M46" s="44">
        <f t="shared" si="16"/>
        <v>0</v>
      </c>
      <c r="N46" s="44">
        <f t="shared" si="16"/>
        <v>0</v>
      </c>
      <c r="O46" s="44">
        <f t="shared" si="16"/>
        <v>0</v>
      </c>
      <c r="P46" s="44">
        <f t="shared" ref="P46" si="17">+P47+P48</f>
        <v>0</v>
      </c>
      <c r="Q46" s="31"/>
      <c r="R46" s="31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</row>
    <row r="47" spans="1:56" s="34" customFormat="1">
      <c r="A47" s="16"/>
      <c r="B47" s="15"/>
      <c r="C47" s="4" t="s">
        <v>54</v>
      </c>
      <c r="D47" s="45">
        <v>0</v>
      </c>
      <c r="E47" s="45">
        <v>0</v>
      </c>
      <c r="F47" s="45">
        <v>0</v>
      </c>
      <c r="G47" s="45">
        <v>0</v>
      </c>
      <c r="H47" s="45">
        <v>0</v>
      </c>
      <c r="I47" s="45">
        <v>0</v>
      </c>
      <c r="J47" s="45">
        <v>0</v>
      </c>
      <c r="K47" s="45">
        <v>0</v>
      </c>
      <c r="L47" s="45">
        <v>0</v>
      </c>
      <c r="M47" s="45">
        <v>0</v>
      </c>
      <c r="N47" s="45">
        <v>0</v>
      </c>
      <c r="O47" s="45">
        <v>0</v>
      </c>
      <c r="P47" s="45">
        <f>SUM(D47:O47)</f>
        <v>0</v>
      </c>
      <c r="Q47" s="31"/>
      <c r="R47" s="31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</row>
    <row r="48" spans="1:56" s="34" customFormat="1">
      <c r="A48" s="16"/>
      <c r="B48" s="15"/>
      <c r="C48" s="4" t="s">
        <v>32</v>
      </c>
      <c r="D48" s="45">
        <v>0</v>
      </c>
      <c r="E48" s="45">
        <v>0</v>
      </c>
      <c r="F48" s="45">
        <v>0</v>
      </c>
      <c r="G48" s="45">
        <v>0</v>
      </c>
      <c r="H48" s="45">
        <v>0</v>
      </c>
      <c r="I48" s="45">
        <v>0</v>
      </c>
      <c r="J48" s="45">
        <v>0</v>
      </c>
      <c r="K48" s="45">
        <v>0</v>
      </c>
      <c r="L48" s="45">
        <v>0</v>
      </c>
      <c r="M48" s="45">
        <v>0</v>
      </c>
      <c r="N48" s="45">
        <v>0</v>
      </c>
      <c r="O48" s="45">
        <v>0</v>
      </c>
      <c r="P48" s="45">
        <f>SUM(D48:O48)</f>
        <v>0</v>
      </c>
      <c r="Q48" s="31"/>
      <c r="R48" s="31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</row>
    <row r="49" spans="1:56" s="34" customFormat="1">
      <c r="A49" s="16"/>
      <c r="B49" s="15"/>
      <c r="C49" s="4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31"/>
      <c r="R49" s="31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</row>
    <row r="50" spans="1:56" s="34" customFormat="1">
      <c r="A50" s="16"/>
      <c r="B50" s="15"/>
      <c r="C50" s="3" t="s">
        <v>33</v>
      </c>
      <c r="D50" s="45">
        <v>0</v>
      </c>
      <c r="E50" s="45">
        <v>0</v>
      </c>
      <c r="F50" s="45">
        <v>0</v>
      </c>
      <c r="G50" s="45">
        <v>0</v>
      </c>
      <c r="H50" s="45">
        <v>0</v>
      </c>
      <c r="I50" s="45">
        <v>0</v>
      </c>
      <c r="J50" s="45">
        <v>0</v>
      </c>
      <c r="K50" s="45">
        <v>0</v>
      </c>
      <c r="L50" s="45">
        <v>0</v>
      </c>
      <c r="M50" s="45">
        <v>0</v>
      </c>
      <c r="N50" s="45">
        <v>0</v>
      </c>
      <c r="O50" s="45">
        <v>0</v>
      </c>
      <c r="P50" s="44">
        <f>SUM(D50:O50)</f>
        <v>0</v>
      </c>
      <c r="Q50" s="31"/>
      <c r="R50" s="31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</row>
    <row r="51" spans="1:56" s="34" customFormat="1" ht="15" thickBot="1">
      <c r="A51" s="16"/>
      <c r="B51" s="15"/>
      <c r="C51" s="5" t="s">
        <v>34</v>
      </c>
      <c r="D51" s="48">
        <v>0</v>
      </c>
      <c r="E51" s="48">
        <v>2750000000</v>
      </c>
      <c r="F51" s="48">
        <v>0</v>
      </c>
      <c r="G51" s="48">
        <v>0</v>
      </c>
      <c r="H51" s="48">
        <v>0</v>
      </c>
      <c r="I51" s="48">
        <v>0</v>
      </c>
      <c r="J51" s="48">
        <v>0</v>
      </c>
      <c r="K51" s="48">
        <v>0</v>
      </c>
      <c r="L51" s="48">
        <v>0</v>
      </c>
      <c r="M51" s="48">
        <v>0</v>
      </c>
      <c r="N51" s="48">
        <v>0</v>
      </c>
      <c r="O51" s="48">
        <v>0</v>
      </c>
      <c r="P51" s="49">
        <f>SUM(D51:O51)</f>
        <v>2750000000</v>
      </c>
      <c r="Q51" s="31"/>
      <c r="R51" s="31"/>
    </row>
    <row r="52" spans="1:56" s="34" customFormat="1" ht="15" thickTop="1">
      <c r="A52" s="16"/>
      <c r="B52" s="15"/>
      <c r="C52" s="14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4"/>
      <c r="Q52" s="31"/>
      <c r="R52" s="31"/>
    </row>
    <row r="53" spans="1:56" s="34" customFormat="1">
      <c r="A53" s="16"/>
      <c r="B53" s="15"/>
      <c r="C53" s="13" t="s">
        <v>62</v>
      </c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4"/>
      <c r="Q53" s="31"/>
      <c r="R53" s="31"/>
    </row>
    <row r="54" spans="1:56" s="34" customFormat="1">
      <c r="A54" s="16"/>
      <c r="B54" s="15"/>
      <c r="C54" s="6" t="s">
        <v>58</v>
      </c>
      <c r="D54" s="50"/>
      <c r="E54" s="50"/>
      <c r="F54" s="50"/>
      <c r="G54" s="50"/>
      <c r="H54" s="50"/>
      <c r="I54" s="51"/>
      <c r="J54" s="51"/>
      <c r="K54" s="51"/>
      <c r="L54" s="51"/>
      <c r="M54" s="51"/>
      <c r="N54" s="51"/>
      <c r="O54" s="51"/>
      <c r="P54" s="51"/>
    </row>
    <row r="55" spans="1:56" s="16" customFormat="1" ht="15" customHeight="1">
      <c r="B55" s="19"/>
      <c r="C55" s="25" t="s">
        <v>65</v>
      </c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</row>
    <row r="56" spans="1:56" s="16" customFormat="1">
      <c r="B56" s="3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</row>
    <row r="57" spans="1:56" s="16" customFormat="1">
      <c r="B57" s="3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</row>
    <row r="58" spans="1:56" s="16" customFormat="1">
      <c r="B58" s="35"/>
      <c r="C58" s="36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</row>
    <row r="59" spans="1:56" s="16" customFormat="1">
      <c r="B59" s="35"/>
      <c r="C59" s="36"/>
      <c r="D59" s="37"/>
      <c r="E59" s="53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53"/>
    </row>
    <row r="60" spans="1:56" s="16" customFormat="1">
      <c r="B60" s="15"/>
      <c r="C60" s="36"/>
      <c r="D60" s="37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</row>
    <row r="61" spans="1:56" s="16" customFormat="1">
      <c r="B61" s="15"/>
      <c r="C61" s="36"/>
      <c r="D61" s="37"/>
      <c r="E61" s="53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3"/>
    </row>
    <row r="62" spans="1:56" s="16" customFormat="1">
      <c r="B62" s="15"/>
      <c r="C62" s="36"/>
      <c r="D62" s="37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</row>
    <row r="63" spans="1:56" s="16" customFormat="1">
      <c r="B63" s="15"/>
      <c r="C63" s="36"/>
      <c r="D63" s="37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</row>
    <row r="64" spans="1:56" s="16" customFormat="1">
      <c r="B64" s="15"/>
      <c r="C64" s="36"/>
      <c r="D64" s="37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</row>
    <row r="65" spans="2:16" s="16" customFormat="1">
      <c r="B65" s="15"/>
      <c r="C65" s="36"/>
      <c r="D65" s="37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</row>
    <row r="66" spans="2:16" s="16" customFormat="1">
      <c r="B66" s="15"/>
      <c r="C66" s="36"/>
      <c r="D66" s="37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</row>
    <row r="67" spans="2:16" s="16" customFormat="1">
      <c r="B67" s="15"/>
      <c r="C67" s="36"/>
      <c r="D67" s="37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</row>
    <row r="68" spans="2:16" s="16" customFormat="1">
      <c r="B68" s="15"/>
      <c r="C68" s="36"/>
      <c r="D68" s="37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</row>
    <row r="69" spans="2:16" s="16" customFormat="1">
      <c r="B69" s="15"/>
      <c r="C69" s="36"/>
      <c r="D69" s="37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</row>
    <row r="70" spans="2:16" s="16" customFormat="1">
      <c r="B70" s="15"/>
      <c r="C70" s="36"/>
      <c r="D70" s="37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</row>
    <row r="71" spans="2:16" s="16" customFormat="1">
      <c r="B71" s="15"/>
      <c r="C71" s="36"/>
      <c r="D71" s="37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</row>
    <row r="72" spans="2:16" s="16" customFormat="1">
      <c r="B72" s="15"/>
      <c r="C72" s="36"/>
      <c r="D72" s="37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</row>
    <row r="73" spans="2:16" s="16" customFormat="1">
      <c r="B73" s="15"/>
      <c r="C73" s="36"/>
      <c r="D73" s="37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</row>
    <row r="74" spans="2:16" s="16" customFormat="1">
      <c r="B74" s="15"/>
      <c r="C74" s="36"/>
      <c r="D74" s="37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</row>
    <row r="75" spans="2:16" s="16" customFormat="1">
      <c r="B75" s="15"/>
      <c r="C75" s="36"/>
      <c r="D75" s="37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</row>
    <row r="76" spans="2:16" s="16" customFormat="1">
      <c r="B76" s="15"/>
      <c r="C76" s="36"/>
      <c r="D76" s="37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</row>
    <row r="77" spans="2:16" s="16" customFormat="1">
      <c r="B77" s="15"/>
      <c r="C77" s="36"/>
      <c r="D77" s="37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</row>
    <row r="78" spans="2:16" s="16" customFormat="1">
      <c r="B78" s="15"/>
      <c r="C78" s="36"/>
      <c r="D78" s="37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</row>
    <row r="79" spans="2:16" s="16" customFormat="1">
      <c r="B79" s="15"/>
      <c r="C79" s="36"/>
      <c r="D79" s="37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</row>
    <row r="80" spans="2:16" s="16" customFormat="1">
      <c r="B80" s="15"/>
      <c r="C80" s="36"/>
      <c r="D80" s="37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</row>
    <row r="81" spans="2:16" s="16" customFormat="1">
      <c r="B81" s="15"/>
      <c r="C81" s="36"/>
      <c r="D81" s="37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</row>
    <row r="82" spans="2:16" s="16" customFormat="1">
      <c r="B82" s="15"/>
      <c r="C82" s="36"/>
      <c r="D82" s="37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</row>
    <row r="83" spans="2:16" s="16" customFormat="1">
      <c r="B83" s="15"/>
      <c r="C83" s="36"/>
      <c r="D83" s="37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</row>
    <row r="84" spans="2:16" s="16" customFormat="1">
      <c r="B84" s="15"/>
      <c r="C84" s="36"/>
      <c r="D84" s="37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</row>
    <row r="85" spans="2:16" s="16" customFormat="1">
      <c r="B85" s="15"/>
      <c r="C85" s="36"/>
      <c r="D85" s="37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</row>
    <row r="86" spans="2:16" s="16" customFormat="1">
      <c r="B86" s="15"/>
      <c r="C86" s="36"/>
      <c r="D86" s="37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</row>
    <row r="87" spans="2:16" s="16" customFormat="1">
      <c r="B87" s="15"/>
      <c r="C87" s="36"/>
      <c r="D87" s="37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</row>
    <row r="88" spans="2:16" s="16" customFormat="1">
      <c r="B88" s="15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</row>
    <row r="89" spans="2:16" s="16" customFormat="1">
      <c r="B89" s="15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</row>
    <row r="90" spans="2:16" s="16" customFormat="1">
      <c r="B90" s="15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</row>
    <row r="91" spans="2:16" s="16" customFormat="1">
      <c r="B91" s="15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</row>
    <row r="92" spans="2:16" s="16" customFormat="1">
      <c r="B92" s="15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</row>
    <row r="93" spans="2:16" s="16" customFormat="1">
      <c r="B93" s="15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</row>
    <row r="94" spans="2:16" s="16" customFormat="1">
      <c r="B94" s="15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</row>
    <row r="95" spans="2:16" s="16" customFormat="1">
      <c r="B95" s="15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</row>
    <row r="96" spans="2:16" s="16" customFormat="1">
      <c r="B96" s="15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</row>
    <row r="97" spans="2:84" s="16" customFormat="1">
      <c r="B97" s="15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</row>
    <row r="98" spans="2:84" s="16" customFormat="1">
      <c r="B98" s="15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</row>
    <row r="99" spans="2:84" s="16" customFormat="1">
      <c r="B99" s="15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</row>
    <row r="100" spans="2:84" s="16" customFormat="1">
      <c r="B100" s="15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</row>
    <row r="101" spans="2:84" s="16" customFormat="1">
      <c r="B101" s="15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</row>
    <row r="102" spans="2:84" s="16" customFormat="1">
      <c r="B102" s="15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</row>
    <row r="103" spans="2:84" s="16" customFormat="1">
      <c r="B103" s="15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</row>
    <row r="104" spans="2:84" s="16" customFormat="1">
      <c r="B104" s="15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</row>
    <row r="105" spans="2:84" s="16" customFormat="1">
      <c r="B105" s="15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</row>
    <row r="106" spans="2:84" s="16" customFormat="1">
      <c r="B106" s="15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</row>
    <row r="107" spans="2:84" s="16" customFormat="1">
      <c r="B107" s="2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  <c r="BF107" s="28"/>
      <c r="BG107" s="28"/>
      <c r="BH107" s="28"/>
      <c r="BI107" s="28"/>
      <c r="BJ107" s="28"/>
      <c r="BK107" s="28"/>
      <c r="BL107" s="28"/>
      <c r="BM107" s="28"/>
      <c r="BN107" s="28"/>
      <c r="BO107" s="28"/>
      <c r="BP107" s="28"/>
      <c r="BQ107" s="28"/>
      <c r="BR107" s="28"/>
      <c r="BS107" s="28"/>
      <c r="BT107" s="28"/>
      <c r="BU107" s="28"/>
      <c r="BV107" s="28"/>
      <c r="BW107" s="28"/>
      <c r="BX107" s="28"/>
      <c r="BY107" s="28"/>
      <c r="BZ107" s="28"/>
      <c r="CA107" s="28"/>
      <c r="CB107" s="28"/>
      <c r="CC107" s="28"/>
      <c r="CD107" s="28"/>
      <c r="CE107" s="28"/>
      <c r="CF107" s="28"/>
    </row>
    <row r="108" spans="2:84" s="16" customFormat="1">
      <c r="B108" s="27"/>
      <c r="C108" s="28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  <c r="BF108" s="28"/>
      <c r="BG108" s="28"/>
      <c r="BH108" s="28"/>
      <c r="BI108" s="28"/>
      <c r="BJ108" s="28"/>
      <c r="BK108" s="28"/>
      <c r="BL108" s="28"/>
      <c r="BM108" s="28"/>
      <c r="BN108" s="28"/>
      <c r="BO108" s="28"/>
      <c r="BP108" s="28"/>
      <c r="BQ108" s="28"/>
      <c r="BR108" s="28"/>
      <c r="BS108" s="28"/>
      <c r="BT108" s="28"/>
      <c r="BU108" s="28"/>
      <c r="BV108" s="28"/>
      <c r="BW108" s="28"/>
      <c r="BX108" s="28"/>
      <c r="BY108" s="28"/>
      <c r="BZ108" s="28"/>
      <c r="CA108" s="28"/>
      <c r="CB108" s="28"/>
      <c r="CC108" s="28"/>
      <c r="CD108" s="28"/>
      <c r="CE108" s="28"/>
      <c r="CF108" s="28"/>
    </row>
    <row r="109" spans="2:84" s="16" customFormat="1">
      <c r="B109" s="27"/>
      <c r="C109" s="28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  <c r="BF109" s="28"/>
      <c r="BG109" s="28"/>
      <c r="BH109" s="28"/>
      <c r="BI109" s="28"/>
      <c r="BJ109" s="28"/>
      <c r="BK109" s="28"/>
      <c r="BL109" s="28"/>
      <c r="BM109" s="28"/>
      <c r="BN109" s="28"/>
      <c r="BO109" s="28"/>
      <c r="BP109" s="28"/>
      <c r="BQ109" s="28"/>
      <c r="BR109" s="28"/>
      <c r="BS109" s="28"/>
      <c r="BT109" s="28"/>
      <c r="BU109" s="28"/>
      <c r="BV109" s="28"/>
      <c r="BW109" s="28"/>
      <c r="BX109" s="28"/>
      <c r="BY109" s="28"/>
      <c r="BZ109" s="28"/>
      <c r="CA109" s="28"/>
      <c r="CB109" s="28"/>
      <c r="CC109" s="28"/>
      <c r="CD109" s="28"/>
      <c r="CE109" s="28"/>
      <c r="CF109" s="28"/>
    </row>
    <row r="110" spans="2:84" s="16" customFormat="1">
      <c r="B110" s="27"/>
      <c r="C110" s="28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  <c r="BF110" s="28"/>
      <c r="BG110" s="28"/>
      <c r="BH110" s="28"/>
      <c r="BI110" s="28"/>
      <c r="BJ110" s="28"/>
      <c r="BK110" s="28"/>
      <c r="BL110" s="28"/>
      <c r="BM110" s="28"/>
      <c r="BN110" s="28"/>
      <c r="BO110" s="28"/>
      <c r="BP110" s="28"/>
      <c r="BQ110" s="28"/>
      <c r="BR110" s="28"/>
      <c r="BS110" s="28"/>
      <c r="BT110" s="28"/>
      <c r="BU110" s="28"/>
      <c r="BV110" s="28"/>
      <c r="BW110" s="28"/>
      <c r="BX110" s="28"/>
      <c r="BY110" s="28"/>
      <c r="BZ110" s="28"/>
      <c r="CA110" s="28"/>
      <c r="CB110" s="28"/>
      <c r="CC110" s="28"/>
      <c r="CD110" s="28"/>
      <c r="CE110" s="28"/>
      <c r="CF110" s="28"/>
    </row>
    <row r="111" spans="2:84" s="16" customFormat="1">
      <c r="B111" s="27"/>
      <c r="C111" s="28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  <c r="BF111" s="28"/>
      <c r="BG111" s="28"/>
      <c r="BH111" s="28"/>
      <c r="BI111" s="28"/>
      <c r="BJ111" s="28"/>
      <c r="BK111" s="28"/>
      <c r="BL111" s="28"/>
      <c r="BM111" s="28"/>
      <c r="BN111" s="28"/>
      <c r="BO111" s="28"/>
      <c r="BP111" s="28"/>
      <c r="BQ111" s="28"/>
      <c r="BR111" s="28"/>
      <c r="BS111" s="28"/>
      <c r="BT111" s="28"/>
      <c r="BU111" s="28"/>
      <c r="BV111" s="28"/>
      <c r="BW111" s="28"/>
      <c r="BX111" s="28"/>
      <c r="BY111" s="28"/>
      <c r="BZ111" s="28"/>
      <c r="CA111" s="28"/>
      <c r="CB111" s="28"/>
      <c r="CC111" s="28"/>
      <c r="CD111" s="28"/>
      <c r="CE111" s="28"/>
      <c r="CF111" s="28"/>
    </row>
    <row r="112" spans="2:84" s="16" customFormat="1">
      <c r="B112" s="27"/>
      <c r="C112" s="28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  <c r="BF112" s="28"/>
      <c r="BG112" s="28"/>
      <c r="BH112" s="28"/>
      <c r="BI112" s="28"/>
      <c r="BJ112" s="28"/>
      <c r="BK112" s="28"/>
      <c r="BL112" s="28"/>
      <c r="BM112" s="28"/>
      <c r="BN112" s="28"/>
      <c r="BO112" s="28"/>
      <c r="BP112" s="28"/>
      <c r="BQ112" s="28"/>
      <c r="BR112" s="28"/>
      <c r="BS112" s="28"/>
      <c r="BT112" s="28"/>
      <c r="BU112" s="28"/>
      <c r="BV112" s="28"/>
      <c r="BW112" s="28"/>
      <c r="BX112" s="28"/>
      <c r="BY112" s="28"/>
      <c r="BZ112" s="28"/>
      <c r="CA112" s="28"/>
      <c r="CB112" s="28"/>
      <c r="CC112" s="28"/>
      <c r="CD112" s="28"/>
      <c r="CE112" s="28"/>
      <c r="CF112" s="28"/>
    </row>
    <row r="113" spans="2:84" s="16" customFormat="1">
      <c r="B113" s="27"/>
      <c r="C113" s="28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  <c r="BF113" s="28"/>
      <c r="BG113" s="28"/>
      <c r="BH113" s="28"/>
      <c r="BI113" s="28"/>
      <c r="BJ113" s="28"/>
      <c r="BK113" s="28"/>
      <c r="BL113" s="28"/>
      <c r="BM113" s="28"/>
      <c r="BN113" s="28"/>
      <c r="BO113" s="28"/>
      <c r="BP113" s="28"/>
      <c r="BQ113" s="28"/>
      <c r="BR113" s="28"/>
      <c r="BS113" s="28"/>
      <c r="BT113" s="28"/>
      <c r="BU113" s="28"/>
      <c r="BV113" s="28"/>
      <c r="BW113" s="28"/>
      <c r="BX113" s="28"/>
      <c r="BY113" s="28"/>
      <c r="BZ113" s="28"/>
      <c r="CA113" s="28"/>
      <c r="CB113" s="28"/>
      <c r="CC113" s="28"/>
      <c r="CD113" s="28"/>
      <c r="CE113" s="28"/>
      <c r="CF113" s="28"/>
    </row>
    <row r="114" spans="2:84" s="16" customFormat="1">
      <c r="B114" s="27"/>
      <c r="C114" s="28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  <c r="BF114" s="28"/>
      <c r="BG114" s="28"/>
      <c r="BH114" s="28"/>
      <c r="BI114" s="28"/>
      <c r="BJ114" s="28"/>
      <c r="BK114" s="28"/>
      <c r="BL114" s="28"/>
      <c r="BM114" s="28"/>
      <c r="BN114" s="28"/>
      <c r="BO114" s="28"/>
      <c r="BP114" s="28"/>
      <c r="BQ114" s="28"/>
      <c r="BR114" s="28"/>
      <c r="BS114" s="28"/>
      <c r="BT114" s="28"/>
      <c r="BU114" s="28"/>
      <c r="BV114" s="28"/>
      <c r="BW114" s="28"/>
      <c r="BX114" s="28"/>
      <c r="BY114" s="28"/>
      <c r="BZ114" s="28"/>
      <c r="CA114" s="28"/>
      <c r="CB114" s="28"/>
      <c r="CC114" s="28"/>
      <c r="CD114" s="28"/>
      <c r="CE114" s="28"/>
      <c r="CF114" s="28"/>
    </row>
    <row r="115" spans="2:84" s="16" customFormat="1">
      <c r="B115" s="27"/>
      <c r="C115" s="28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  <c r="BF115" s="28"/>
      <c r="BG115" s="28"/>
      <c r="BH115" s="28"/>
      <c r="BI115" s="28"/>
      <c r="BJ115" s="28"/>
      <c r="BK115" s="28"/>
      <c r="BL115" s="28"/>
      <c r="BM115" s="28"/>
      <c r="BN115" s="28"/>
      <c r="BO115" s="28"/>
      <c r="BP115" s="28"/>
      <c r="BQ115" s="28"/>
      <c r="BR115" s="28"/>
      <c r="BS115" s="28"/>
      <c r="BT115" s="28"/>
      <c r="BU115" s="28"/>
      <c r="BV115" s="28"/>
      <c r="BW115" s="28"/>
      <c r="BX115" s="28"/>
      <c r="BY115" s="28"/>
      <c r="BZ115" s="28"/>
      <c r="CA115" s="28"/>
      <c r="CB115" s="28"/>
      <c r="CC115" s="28"/>
      <c r="CD115" s="28"/>
      <c r="CE115" s="28"/>
      <c r="CF115" s="28"/>
    </row>
    <row r="116" spans="2:84" s="16" customFormat="1">
      <c r="B116" s="27"/>
      <c r="C116" s="28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  <c r="BF116" s="28"/>
      <c r="BG116" s="28"/>
      <c r="BH116" s="28"/>
      <c r="BI116" s="28"/>
      <c r="BJ116" s="28"/>
      <c r="BK116" s="28"/>
      <c r="BL116" s="28"/>
      <c r="BM116" s="28"/>
      <c r="BN116" s="28"/>
      <c r="BO116" s="28"/>
      <c r="BP116" s="28"/>
      <c r="BQ116" s="28"/>
      <c r="BR116" s="28"/>
      <c r="BS116" s="28"/>
      <c r="BT116" s="28"/>
      <c r="BU116" s="28"/>
      <c r="BV116" s="28"/>
      <c r="BW116" s="28"/>
      <c r="BX116" s="28"/>
      <c r="BY116" s="28"/>
      <c r="BZ116" s="28"/>
      <c r="CA116" s="28"/>
      <c r="CB116" s="28"/>
      <c r="CC116" s="28"/>
      <c r="CD116" s="28"/>
      <c r="CE116" s="28"/>
      <c r="CF116" s="28"/>
    </row>
    <row r="117" spans="2:84" s="16" customFormat="1">
      <c r="B117" s="27"/>
      <c r="C117" s="28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  <c r="BF117" s="28"/>
      <c r="BG117" s="28"/>
      <c r="BH117" s="28"/>
      <c r="BI117" s="28"/>
      <c r="BJ117" s="28"/>
      <c r="BK117" s="28"/>
      <c r="BL117" s="28"/>
      <c r="BM117" s="28"/>
      <c r="BN117" s="28"/>
      <c r="BO117" s="28"/>
      <c r="BP117" s="28"/>
      <c r="BQ117" s="28"/>
      <c r="BR117" s="28"/>
      <c r="BS117" s="28"/>
      <c r="BT117" s="28"/>
      <c r="BU117" s="28"/>
      <c r="BV117" s="28"/>
      <c r="BW117" s="28"/>
      <c r="BX117" s="28"/>
      <c r="BY117" s="28"/>
      <c r="BZ117" s="28"/>
      <c r="CA117" s="28"/>
      <c r="CB117" s="28"/>
      <c r="CC117" s="28"/>
      <c r="CD117" s="28"/>
      <c r="CE117" s="28"/>
      <c r="CF117" s="28"/>
    </row>
    <row r="118" spans="2:84" s="16" customFormat="1">
      <c r="B118" s="27"/>
      <c r="C118" s="28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  <c r="BF118" s="28"/>
      <c r="BG118" s="28"/>
      <c r="BH118" s="28"/>
      <c r="BI118" s="28"/>
      <c r="BJ118" s="28"/>
      <c r="BK118" s="28"/>
      <c r="BL118" s="28"/>
      <c r="BM118" s="28"/>
      <c r="BN118" s="28"/>
      <c r="BO118" s="28"/>
      <c r="BP118" s="28"/>
      <c r="BQ118" s="28"/>
      <c r="BR118" s="28"/>
      <c r="BS118" s="28"/>
      <c r="BT118" s="28"/>
      <c r="BU118" s="28"/>
      <c r="BV118" s="28"/>
      <c r="BW118" s="28"/>
      <c r="BX118" s="28"/>
      <c r="BY118" s="28"/>
      <c r="BZ118" s="28"/>
      <c r="CA118" s="28"/>
      <c r="CB118" s="28"/>
      <c r="CC118" s="28"/>
      <c r="CD118" s="28"/>
      <c r="CE118" s="28"/>
      <c r="CF118" s="28"/>
    </row>
    <row r="119" spans="2:84" s="16" customFormat="1">
      <c r="B119" s="27"/>
      <c r="C119" s="28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  <c r="BF119" s="28"/>
      <c r="BG119" s="28"/>
      <c r="BH119" s="28"/>
      <c r="BI119" s="28"/>
      <c r="BJ119" s="28"/>
      <c r="BK119" s="28"/>
      <c r="BL119" s="28"/>
      <c r="BM119" s="28"/>
      <c r="BN119" s="28"/>
      <c r="BO119" s="28"/>
      <c r="BP119" s="28"/>
      <c r="BQ119" s="28"/>
      <c r="BR119" s="28"/>
      <c r="BS119" s="28"/>
      <c r="BT119" s="28"/>
      <c r="BU119" s="28"/>
      <c r="BV119" s="28"/>
      <c r="BW119" s="28"/>
      <c r="BX119" s="28"/>
      <c r="BY119" s="28"/>
      <c r="BZ119" s="28"/>
      <c r="CA119" s="28"/>
      <c r="CB119" s="28"/>
      <c r="CC119" s="28"/>
      <c r="CD119" s="28"/>
      <c r="CE119" s="28"/>
      <c r="CF119" s="28"/>
    </row>
    <row r="120" spans="2:84" s="16" customFormat="1">
      <c r="B120" s="27"/>
      <c r="C120" s="28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  <c r="BF120" s="28"/>
      <c r="BG120" s="28"/>
      <c r="BH120" s="28"/>
      <c r="BI120" s="28"/>
      <c r="BJ120" s="28"/>
      <c r="BK120" s="28"/>
      <c r="BL120" s="28"/>
      <c r="BM120" s="28"/>
      <c r="BN120" s="28"/>
      <c r="BO120" s="28"/>
      <c r="BP120" s="28"/>
      <c r="BQ120" s="28"/>
      <c r="BR120" s="28"/>
      <c r="BS120" s="28"/>
      <c r="BT120" s="28"/>
      <c r="BU120" s="28"/>
      <c r="BV120" s="28"/>
      <c r="BW120" s="28"/>
      <c r="BX120" s="28"/>
      <c r="BY120" s="28"/>
      <c r="BZ120" s="28"/>
      <c r="CA120" s="28"/>
      <c r="CB120" s="28"/>
      <c r="CC120" s="28"/>
      <c r="CD120" s="28"/>
      <c r="CE120" s="28"/>
      <c r="CF120" s="28"/>
    </row>
    <row r="121" spans="2:84" s="16" customFormat="1">
      <c r="B121" s="27"/>
      <c r="C121" s="28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  <c r="BF121" s="28"/>
      <c r="BG121" s="28"/>
      <c r="BH121" s="28"/>
      <c r="BI121" s="28"/>
      <c r="BJ121" s="28"/>
      <c r="BK121" s="28"/>
      <c r="BL121" s="28"/>
      <c r="BM121" s="28"/>
      <c r="BN121" s="28"/>
      <c r="BO121" s="28"/>
      <c r="BP121" s="28"/>
      <c r="BQ121" s="28"/>
      <c r="BR121" s="28"/>
      <c r="BS121" s="28"/>
      <c r="BT121" s="28"/>
      <c r="BU121" s="28"/>
      <c r="BV121" s="28"/>
      <c r="BW121" s="28"/>
      <c r="BX121" s="28"/>
      <c r="BY121" s="28"/>
      <c r="BZ121" s="28"/>
      <c r="CA121" s="28"/>
      <c r="CB121" s="28"/>
      <c r="CC121" s="28"/>
      <c r="CD121" s="28"/>
      <c r="CE121" s="28"/>
      <c r="CF121" s="28"/>
    </row>
    <row r="122" spans="2:84" s="16" customFormat="1">
      <c r="B122" s="27"/>
      <c r="C122" s="28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  <c r="BF122" s="28"/>
      <c r="BG122" s="28"/>
      <c r="BH122" s="28"/>
      <c r="BI122" s="28"/>
      <c r="BJ122" s="28"/>
      <c r="BK122" s="28"/>
      <c r="BL122" s="28"/>
      <c r="BM122" s="28"/>
      <c r="BN122" s="28"/>
      <c r="BO122" s="28"/>
      <c r="BP122" s="28"/>
      <c r="BQ122" s="28"/>
      <c r="BR122" s="28"/>
      <c r="BS122" s="28"/>
      <c r="BT122" s="28"/>
      <c r="BU122" s="28"/>
      <c r="BV122" s="28"/>
      <c r="BW122" s="28"/>
      <c r="BX122" s="28"/>
      <c r="BY122" s="28"/>
      <c r="BZ122" s="28"/>
      <c r="CA122" s="28"/>
      <c r="CB122" s="28"/>
      <c r="CC122" s="28"/>
      <c r="CD122" s="28"/>
      <c r="CE122" s="28"/>
      <c r="CF122" s="28"/>
    </row>
    <row r="123" spans="2:84" s="16" customFormat="1">
      <c r="B123" s="27"/>
      <c r="C123" s="28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  <c r="BF123" s="28"/>
      <c r="BG123" s="28"/>
      <c r="BH123" s="28"/>
      <c r="BI123" s="28"/>
      <c r="BJ123" s="28"/>
      <c r="BK123" s="28"/>
      <c r="BL123" s="28"/>
      <c r="BM123" s="28"/>
      <c r="BN123" s="28"/>
      <c r="BO123" s="28"/>
      <c r="BP123" s="28"/>
      <c r="BQ123" s="28"/>
      <c r="BR123" s="28"/>
      <c r="BS123" s="28"/>
      <c r="BT123" s="28"/>
      <c r="BU123" s="28"/>
      <c r="BV123" s="28"/>
      <c r="BW123" s="28"/>
      <c r="BX123" s="28"/>
      <c r="BY123" s="28"/>
      <c r="BZ123" s="28"/>
      <c r="CA123" s="28"/>
      <c r="CB123" s="28"/>
      <c r="CC123" s="28"/>
      <c r="CD123" s="28"/>
      <c r="CE123" s="28"/>
      <c r="CF123" s="28"/>
    </row>
    <row r="124" spans="2:84" s="16" customFormat="1">
      <c r="B124" s="27"/>
      <c r="C124" s="28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  <c r="BF124" s="28"/>
      <c r="BG124" s="28"/>
      <c r="BH124" s="28"/>
      <c r="BI124" s="28"/>
      <c r="BJ124" s="28"/>
      <c r="BK124" s="28"/>
      <c r="BL124" s="28"/>
      <c r="BM124" s="28"/>
      <c r="BN124" s="28"/>
      <c r="BO124" s="28"/>
      <c r="BP124" s="28"/>
      <c r="BQ124" s="28"/>
      <c r="BR124" s="28"/>
      <c r="BS124" s="28"/>
      <c r="BT124" s="28"/>
      <c r="BU124" s="28"/>
      <c r="BV124" s="28"/>
      <c r="BW124" s="28"/>
      <c r="BX124" s="28"/>
      <c r="BY124" s="28"/>
      <c r="BZ124" s="28"/>
      <c r="CA124" s="28"/>
      <c r="CB124" s="28"/>
      <c r="CC124" s="28"/>
      <c r="CD124" s="28"/>
      <c r="CE124" s="28"/>
      <c r="CF124" s="28"/>
    </row>
    <row r="125" spans="2:84" s="16" customFormat="1">
      <c r="B125" s="27"/>
      <c r="C125" s="28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28"/>
      <c r="BF125" s="28"/>
      <c r="BG125" s="28"/>
      <c r="BH125" s="28"/>
      <c r="BI125" s="28"/>
      <c r="BJ125" s="28"/>
      <c r="BK125" s="28"/>
      <c r="BL125" s="28"/>
      <c r="BM125" s="28"/>
      <c r="BN125" s="28"/>
      <c r="BO125" s="28"/>
      <c r="BP125" s="28"/>
      <c r="BQ125" s="28"/>
      <c r="BR125" s="28"/>
      <c r="BS125" s="28"/>
      <c r="BT125" s="28"/>
      <c r="BU125" s="28"/>
      <c r="BV125" s="28"/>
      <c r="BW125" s="28"/>
      <c r="BX125" s="28"/>
      <c r="BY125" s="28"/>
      <c r="BZ125" s="28"/>
      <c r="CA125" s="28"/>
      <c r="CB125" s="28"/>
      <c r="CC125" s="28"/>
      <c r="CD125" s="28"/>
      <c r="CE125" s="28"/>
      <c r="CF125" s="28"/>
    </row>
    <row r="126" spans="2:84" s="16" customFormat="1">
      <c r="B126" s="27"/>
      <c r="C126" s="28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  <c r="BF126" s="28"/>
      <c r="BG126" s="28"/>
      <c r="BH126" s="28"/>
      <c r="BI126" s="28"/>
      <c r="BJ126" s="28"/>
      <c r="BK126" s="28"/>
      <c r="BL126" s="28"/>
      <c r="BM126" s="28"/>
      <c r="BN126" s="28"/>
      <c r="BO126" s="28"/>
      <c r="BP126" s="28"/>
      <c r="BQ126" s="28"/>
      <c r="BR126" s="28"/>
      <c r="BS126" s="28"/>
      <c r="BT126" s="28"/>
      <c r="BU126" s="28"/>
      <c r="BV126" s="28"/>
      <c r="BW126" s="28"/>
      <c r="BX126" s="28"/>
      <c r="BY126" s="28"/>
      <c r="BZ126" s="28"/>
      <c r="CA126" s="28"/>
      <c r="CB126" s="28"/>
      <c r="CC126" s="28"/>
      <c r="CD126" s="28"/>
      <c r="CE126" s="28"/>
      <c r="CF126" s="28"/>
    </row>
    <row r="127" spans="2:84" s="16" customFormat="1">
      <c r="B127" s="27"/>
      <c r="C127" s="28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  <c r="BF127" s="28"/>
      <c r="BG127" s="28"/>
      <c r="BH127" s="28"/>
      <c r="BI127" s="28"/>
      <c r="BJ127" s="28"/>
      <c r="BK127" s="28"/>
      <c r="BL127" s="28"/>
      <c r="BM127" s="28"/>
      <c r="BN127" s="28"/>
      <c r="BO127" s="28"/>
      <c r="BP127" s="28"/>
      <c r="BQ127" s="28"/>
      <c r="BR127" s="28"/>
      <c r="BS127" s="28"/>
      <c r="BT127" s="28"/>
      <c r="BU127" s="28"/>
      <c r="BV127" s="28"/>
      <c r="BW127" s="28"/>
      <c r="BX127" s="28"/>
      <c r="BY127" s="28"/>
      <c r="BZ127" s="28"/>
      <c r="CA127" s="28"/>
      <c r="CB127" s="28"/>
      <c r="CC127" s="28"/>
      <c r="CD127" s="28"/>
      <c r="CE127" s="28"/>
      <c r="CF127" s="28"/>
    </row>
    <row r="128" spans="2:84" s="16" customFormat="1">
      <c r="B128" s="27"/>
      <c r="C128" s="28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28"/>
      <c r="BE128" s="28"/>
      <c r="BF128" s="28"/>
      <c r="BG128" s="28"/>
      <c r="BH128" s="28"/>
      <c r="BI128" s="28"/>
      <c r="BJ128" s="28"/>
      <c r="BK128" s="28"/>
      <c r="BL128" s="28"/>
      <c r="BM128" s="28"/>
      <c r="BN128" s="28"/>
      <c r="BO128" s="28"/>
      <c r="BP128" s="28"/>
      <c r="BQ128" s="28"/>
      <c r="BR128" s="28"/>
      <c r="BS128" s="28"/>
      <c r="BT128" s="28"/>
      <c r="BU128" s="28"/>
      <c r="BV128" s="28"/>
      <c r="BW128" s="28"/>
      <c r="BX128" s="28"/>
      <c r="BY128" s="28"/>
      <c r="BZ128" s="28"/>
      <c r="CA128" s="28"/>
      <c r="CB128" s="28"/>
      <c r="CC128" s="28"/>
      <c r="CD128" s="28"/>
      <c r="CE128" s="28"/>
      <c r="CF128" s="28"/>
    </row>
    <row r="129" spans="2:84" s="16" customFormat="1">
      <c r="B129" s="27"/>
      <c r="C129" s="28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  <c r="BF129" s="28"/>
      <c r="BG129" s="28"/>
      <c r="BH129" s="28"/>
      <c r="BI129" s="28"/>
      <c r="BJ129" s="28"/>
      <c r="BK129" s="28"/>
      <c r="BL129" s="28"/>
      <c r="BM129" s="28"/>
      <c r="BN129" s="28"/>
      <c r="BO129" s="28"/>
      <c r="BP129" s="28"/>
      <c r="BQ129" s="28"/>
      <c r="BR129" s="28"/>
      <c r="BS129" s="28"/>
      <c r="BT129" s="28"/>
      <c r="BU129" s="28"/>
      <c r="BV129" s="28"/>
      <c r="BW129" s="28"/>
      <c r="BX129" s="28"/>
      <c r="BY129" s="28"/>
      <c r="BZ129" s="28"/>
      <c r="CA129" s="28"/>
      <c r="CB129" s="28"/>
      <c r="CC129" s="28"/>
      <c r="CD129" s="28"/>
      <c r="CE129" s="28"/>
      <c r="CF129" s="28"/>
    </row>
    <row r="130" spans="2:84" s="16" customFormat="1">
      <c r="B130" s="27"/>
      <c r="C130" s="28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  <c r="BF130" s="28"/>
      <c r="BG130" s="28"/>
      <c r="BH130" s="28"/>
      <c r="BI130" s="28"/>
      <c r="BJ130" s="28"/>
      <c r="BK130" s="28"/>
      <c r="BL130" s="28"/>
      <c r="BM130" s="28"/>
      <c r="BN130" s="28"/>
      <c r="BO130" s="28"/>
      <c r="BP130" s="28"/>
      <c r="BQ130" s="28"/>
      <c r="BR130" s="28"/>
      <c r="BS130" s="28"/>
      <c r="BT130" s="28"/>
      <c r="BU130" s="28"/>
      <c r="BV130" s="28"/>
      <c r="BW130" s="28"/>
      <c r="BX130" s="28"/>
      <c r="BY130" s="28"/>
      <c r="BZ130" s="28"/>
      <c r="CA130" s="28"/>
      <c r="CB130" s="28"/>
      <c r="CC130" s="28"/>
      <c r="CD130" s="28"/>
      <c r="CE130" s="28"/>
      <c r="CF130" s="28"/>
    </row>
    <row r="131" spans="2:84" s="16" customFormat="1">
      <c r="B131" s="27"/>
      <c r="C131" s="28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  <c r="BF131" s="28"/>
      <c r="BG131" s="28"/>
      <c r="BH131" s="28"/>
      <c r="BI131" s="28"/>
      <c r="BJ131" s="28"/>
      <c r="BK131" s="28"/>
      <c r="BL131" s="28"/>
      <c r="BM131" s="28"/>
      <c r="BN131" s="28"/>
      <c r="BO131" s="28"/>
      <c r="BP131" s="28"/>
      <c r="BQ131" s="28"/>
      <c r="BR131" s="28"/>
      <c r="BS131" s="28"/>
      <c r="BT131" s="28"/>
      <c r="BU131" s="28"/>
      <c r="BV131" s="28"/>
      <c r="BW131" s="28"/>
      <c r="BX131" s="28"/>
      <c r="BY131" s="28"/>
      <c r="BZ131" s="28"/>
      <c r="CA131" s="28"/>
      <c r="CB131" s="28"/>
      <c r="CC131" s="28"/>
      <c r="CD131" s="28"/>
      <c r="CE131" s="28"/>
      <c r="CF131" s="28"/>
    </row>
    <row r="132" spans="2:84" s="16" customFormat="1">
      <c r="B132" s="27"/>
      <c r="C132" s="28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  <c r="BF132" s="28"/>
      <c r="BG132" s="28"/>
      <c r="BH132" s="28"/>
      <c r="BI132" s="28"/>
      <c r="BJ132" s="28"/>
      <c r="BK132" s="28"/>
      <c r="BL132" s="28"/>
      <c r="BM132" s="28"/>
      <c r="BN132" s="28"/>
      <c r="BO132" s="28"/>
      <c r="BP132" s="28"/>
      <c r="BQ132" s="28"/>
      <c r="BR132" s="28"/>
      <c r="BS132" s="28"/>
      <c r="BT132" s="28"/>
      <c r="BU132" s="28"/>
      <c r="BV132" s="28"/>
      <c r="BW132" s="28"/>
      <c r="BX132" s="28"/>
      <c r="BY132" s="28"/>
      <c r="BZ132" s="28"/>
      <c r="CA132" s="28"/>
      <c r="CB132" s="28"/>
      <c r="CC132" s="28"/>
      <c r="CD132" s="28"/>
      <c r="CE132" s="28"/>
      <c r="CF132" s="28"/>
    </row>
    <row r="133" spans="2:84" s="16" customFormat="1">
      <c r="B133" s="27"/>
      <c r="C133" s="28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  <c r="BF133" s="28"/>
      <c r="BG133" s="28"/>
      <c r="BH133" s="28"/>
      <c r="BI133" s="28"/>
      <c r="BJ133" s="28"/>
      <c r="BK133" s="28"/>
      <c r="BL133" s="28"/>
      <c r="BM133" s="28"/>
      <c r="BN133" s="28"/>
      <c r="BO133" s="28"/>
      <c r="BP133" s="28"/>
      <c r="BQ133" s="28"/>
      <c r="BR133" s="28"/>
      <c r="BS133" s="28"/>
      <c r="BT133" s="28"/>
      <c r="BU133" s="28"/>
      <c r="BV133" s="28"/>
      <c r="BW133" s="28"/>
      <c r="BX133" s="28"/>
      <c r="BY133" s="28"/>
      <c r="BZ133" s="28"/>
      <c r="CA133" s="28"/>
      <c r="CB133" s="28"/>
      <c r="CC133" s="28"/>
      <c r="CD133" s="28"/>
      <c r="CE133" s="28"/>
      <c r="CF133" s="28"/>
    </row>
    <row r="134" spans="2:84" s="16" customFormat="1">
      <c r="B134" s="27"/>
      <c r="C134" s="28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  <c r="BF134" s="28"/>
      <c r="BG134" s="28"/>
      <c r="BH134" s="28"/>
      <c r="BI134" s="28"/>
      <c r="BJ134" s="28"/>
      <c r="BK134" s="28"/>
      <c r="BL134" s="28"/>
      <c r="BM134" s="28"/>
      <c r="BN134" s="28"/>
      <c r="BO134" s="28"/>
      <c r="BP134" s="28"/>
      <c r="BQ134" s="28"/>
      <c r="BR134" s="28"/>
      <c r="BS134" s="28"/>
      <c r="BT134" s="28"/>
      <c r="BU134" s="28"/>
      <c r="BV134" s="28"/>
      <c r="BW134" s="28"/>
      <c r="BX134" s="28"/>
      <c r="BY134" s="28"/>
      <c r="BZ134" s="28"/>
      <c r="CA134" s="28"/>
      <c r="CB134" s="28"/>
      <c r="CC134" s="28"/>
      <c r="CD134" s="28"/>
      <c r="CE134" s="28"/>
      <c r="CF134" s="28"/>
    </row>
    <row r="135" spans="2:84" s="16" customFormat="1">
      <c r="B135" s="27"/>
      <c r="C135" s="28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  <c r="BF135" s="28"/>
      <c r="BG135" s="28"/>
      <c r="BH135" s="28"/>
      <c r="BI135" s="28"/>
      <c r="BJ135" s="28"/>
      <c r="BK135" s="28"/>
      <c r="BL135" s="28"/>
      <c r="BM135" s="28"/>
      <c r="BN135" s="28"/>
      <c r="BO135" s="28"/>
      <c r="BP135" s="28"/>
      <c r="BQ135" s="28"/>
      <c r="BR135" s="28"/>
      <c r="BS135" s="28"/>
      <c r="BT135" s="28"/>
      <c r="BU135" s="28"/>
      <c r="BV135" s="28"/>
      <c r="BW135" s="28"/>
      <c r="BX135" s="28"/>
      <c r="BY135" s="28"/>
      <c r="BZ135" s="28"/>
      <c r="CA135" s="28"/>
      <c r="CB135" s="28"/>
      <c r="CC135" s="28"/>
      <c r="CD135" s="28"/>
      <c r="CE135" s="28"/>
      <c r="CF135" s="28"/>
    </row>
    <row r="136" spans="2:84" s="16" customFormat="1">
      <c r="B136" s="27"/>
      <c r="C136" s="28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  <c r="BF136" s="28"/>
      <c r="BG136" s="28"/>
      <c r="BH136" s="28"/>
      <c r="BI136" s="28"/>
      <c r="BJ136" s="28"/>
      <c r="BK136" s="28"/>
      <c r="BL136" s="28"/>
      <c r="BM136" s="28"/>
      <c r="BN136" s="28"/>
      <c r="BO136" s="28"/>
      <c r="BP136" s="28"/>
      <c r="BQ136" s="28"/>
      <c r="BR136" s="28"/>
      <c r="BS136" s="28"/>
      <c r="BT136" s="28"/>
      <c r="BU136" s="28"/>
      <c r="BV136" s="28"/>
      <c r="BW136" s="28"/>
      <c r="BX136" s="28"/>
      <c r="BY136" s="28"/>
      <c r="BZ136" s="28"/>
      <c r="CA136" s="28"/>
      <c r="CB136" s="28"/>
      <c r="CC136" s="28"/>
      <c r="CD136" s="28"/>
      <c r="CE136" s="28"/>
      <c r="CF136" s="28"/>
    </row>
    <row r="137" spans="2:84" s="16" customFormat="1">
      <c r="B137" s="27"/>
      <c r="C137" s="28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  <c r="BF137" s="28"/>
      <c r="BG137" s="28"/>
      <c r="BH137" s="28"/>
      <c r="BI137" s="28"/>
      <c r="BJ137" s="28"/>
      <c r="BK137" s="28"/>
      <c r="BL137" s="28"/>
      <c r="BM137" s="28"/>
      <c r="BN137" s="28"/>
      <c r="BO137" s="28"/>
      <c r="BP137" s="28"/>
      <c r="BQ137" s="28"/>
      <c r="BR137" s="28"/>
      <c r="BS137" s="28"/>
      <c r="BT137" s="28"/>
      <c r="BU137" s="28"/>
      <c r="BV137" s="28"/>
      <c r="BW137" s="28"/>
      <c r="BX137" s="28"/>
      <c r="BY137" s="28"/>
      <c r="BZ137" s="28"/>
      <c r="CA137" s="28"/>
      <c r="CB137" s="28"/>
      <c r="CC137" s="28"/>
      <c r="CD137" s="28"/>
      <c r="CE137" s="28"/>
      <c r="CF137" s="28"/>
    </row>
    <row r="138" spans="2:84" s="16" customFormat="1">
      <c r="B138" s="27"/>
      <c r="C138" s="28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  <c r="BF138" s="28"/>
      <c r="BG138" s="28"/>
      <c r="BH138" s="28"/>
      <c r="BI138" s="28"/>
      <c r="BJ138" s="28"/>
      <c r="BK138" s="28"/>
      <c r="BL138" s="28"/>
      <c r="BM138" s="28"/>
      <c r="BN138" s="28"/>
      <c r="BO138" s="28"/>
      <c r="BP138" s="28"/>
      <c r="BQ138" s="28"/>
      <c r="BR138" s="28"/>
      <c r="BS138" s="28"/>
      <c r="BT138" s="28"/>
      <c r="BU138" s="28"/>
      <c r="BV138" s="28"/>
      <c r="BW138" s="28"/>
      <c r="BX138" s="28"/>
      <c r="BY138" s="28"/>
      <c r="BZ138" s="28"/>
      <c r="CA138" s="28"/>
      <c r="CB138" s="28"/>
      <c r="CC138" s="28"/>
      <c r="CD138" s="28"/>
      <c r="CE138" s="28"/>
      <c r="CF138" s="28"/>
    </row>
    <row r="139" spans="2:84" s="16" customFormat="1">
      <c r="B139" s="27"/>
      <c r="C139" s="28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  <c r="BF139" s="28"/>
      <c r="BG139" s="28"/>
      <c r="BH139" s="28"/>
      <c r="BI139" s="28"/>
      <c r="BJ139" s="28"/>
      <c r="BK139" s="28"/>
      <c r="BL139" s="28"/>
      <c r="BM139" s="28"/>
      <c r="BN139" s="28"/>
      <c r="BO139" s="28"/>
      <c r="BP139" s="28"/>
      <c r="BQ139" s="28"/>
      <c r="BR139" s="28"/>
      <c r="BS139" s="28"/>
      <c r="BT139" s="28"/>
      <c r="BU139" s="28"/>
      <c r="BV139" s="28"/>
      <c r="BW139" s="28"/>
      <c r="BX139" s="28"/>
      <c r="BY139" s="28"/>
      <c r="BZ139" s="28"/>
      <c r="CA139" s="28"/>
      <c r="CB139" s="28"/>
      <c r="CC139" s="28"/>
      <c r="CD139" s="28"/>
      <c r="CE139" s="28"/>
      <c r="CF139" s="28"/>
    </row>
    <row r="140" spans="2:84" s="16" customFormat="1">
      <c r="B140" s="27"/>
      <c r="C140" s="28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8"/>
      <c r="BE140" s="28"/>
      <c r="BF140" s="28"/>
      <c r="BG140" s="28"/>
      <c r="BH140" s="28"/>
      <c r="BI140" s="28"/>
      <c r="BJ140" s="28"/>
      <c r="BK140" s="28"/>
      <c r="BL140" s="28"/>
      <c r="BM140" s="28"/>
      <c r="BN140" s="28"/>
      <c r="BO140" s="28"/>
      <c r="BP140" s="28"/>
      <c r="BQ140" s="28"/>
      <c r="BR140" s="28"/>
      <c r="BS140" s="28"/>
      <c r="BT140" s="28"/>
      <c r="BU140" s="28"/>
      <c r="BV140" s="28"/>
      <c r="BW140" s="28"/>
      <c r="BX140" s="28"/>
      <c r="BY140" s="28"/>
      <c r="BZ140" s="28"/>
      <c r="CA140" s="28"/>
      <c r="CB140" s="28"/>
      <c r="CC140" s="28"/>
      <c r="CD140" s="28"/>
      <c r="CE140" s="28"/>
      <c r="CF140" s="28"/>
    </row>
    <row r="141" spans="2:84" s="16" customFormat="1">
      <c r="B141" s="27"/>
      <c r="C141" s="28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  <c r="BA141" s="28"/>
      <c r="BB141" s="28"/>
      <c r="BC141" s="28"/>
      <c r="BD141" s="28"/>
      <c r="BE141" s="28"/>
      <c r="BF141" s="28"/>
      <c r="BG141" s="28"/>
      <c r="BH141" s="28"/>
      <c r="BI141" s="28"/>
      <c r="BJ141" s="28"/>
      <c r="BK141" s="28"/>
      <c r="BL141" s="28"/>
      <c r="BM141" s="28"/>
      <c r="BN141" s="28"/>
      <c r="BO141" s="28"/>
      <c r="BP141" s="28"/>
      <c r="BQ141" s="28"/>
      <c r="BR141" s="28"/>
      <c r="BS141" s="28"/>
      <c r="BT141" s="28"/>
      <c r="BU141" s="28"/>
      <c r="BV141" s="28"/>
      <c r="BW141" s="28"/>
      <c r="BX141" s="28"/>
      <c r="BY141" s="28"/>
      <c r="BZ141" s="28"/>
      <c r="CA141" s="28"/>
      <c r="CB141" s="28"/>
      <c r="CC141" s="28"/>
      <c r="CD141" s="28"/>
      <c r="CE141" s="28"/>
      <c r="CF141" s="28"/>
    </row>
    <row r="142" spans="2:84" s="16" customFormat="1">
      <c r="B142" s="27"/>
      <c r="C142" s="28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  <c r="AY142" s="28"/>
      <c r="AZ142" s="28"/>
      <c r="BA142" s="28"/>
      <c r="BB142" s="28"/>
      <c r="BC142" s="28"/>
      <c r="BD142" s="28"/>
      <c r="BE142" s="28"/>
      <c r="BF142" s="28"/>
      <c r="BG142" s="28"/>
      <c r="BH142" s="28"/>
      <c r="BI142" s="28"/>
      <c r="BJ142" s="28"/>
      <c r="BK142" s="28"/>
      <c r="BL142" s="28"/>
      <c r="BM142" s="28"/>
      <c r="BN142" s="28"/>
      <c r="BO142" s="28"/>
      <c r="BP142" s="28"/>
      <c r="BQ142" s="28"/>
      <c r="BR142" s="28"/>
      <c r="BS142" s="28"/>
      <c r="BT142" s="28"/>
      <c r="BU142" s="28"/>
      <c r="BV142" s="28"/>
      <c r="BW142" s="28"/>
      <c r="BX142" s="28"/>
      <c r="BY142" s="28"/>
      <c r="BZ142" s="28"/>
      <c r="CA142" s="28"/>
      <c r="CB142" s="28"/>
      <c r="CC142" s="28"/>
      <c r="CD142" s="28"/>
      <c r="CE142" s="28"/>
      <c r="CF142" s="28"/>
    </row>
    <row r="143" spans="2:84" s="16" customFormat="1">
      <c r="B143" s="27"/>
      <c r="C143" s="28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  <c r="AX143" s="28"/>
      <c r="AY143" s="28"/>
      <c r="AZ143" s="28"/>
      <c r="BA143" s="28"/>
      <c r="BB143" s="28"/>
      <c r="BC143" s="28"/>
      <c r="BD143" s="28"/>
      <c r="BE143" s="28"/>
      <c r="BF143" s="28"/>
      <c r="BG143" s="28"/>
      <c r="BH143" s="28"/>
      <c r="BI143" s="28"/>
      <c r="BJ143" s="28"/>
      <c r="BK143" s="28"/>
      <c r="BL143" s="28"/>
      <c r="BM143" s="28"/>
      <c r="BN143" s="28"/>
      <c r="BO143" s="28"/>
      <c r="BP143" s="28"/>
      <c r="BQ143" s="28"/>
      <c r="BR143" s="28"/>
      <c r="BS143" s="28"/>
      <c r="BT143" s="28"/>
      <c r="BU143" s="28"/>
      <c r="BV143" s="28"/>
      <c r="BW143" s="28"/>
      <c r="BX143" s="28"/>
      <c r="BY143" s="28"/>
      <c r="BZ143" s="28"/>
      <c r="CA143" s="28"/>
      <c r="CB143" s="28"/>
      <c r="CC143" s="28"/>
      <c r="CD143" s="28"/>
      <c r="CE143" s="28"/>
      <c r="CF143" s="28"/>
    </row>
    <row r="144" spans="2:84" s="16" customFormat="1">
      <c r="B144" s="27"/>
      <c r="C144" s="28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  <c r="BA144" s="28"/>
      <c r="BB144" s="28"/>
      <c r="BC144" s="28"/>
      <c r="BD144" s="28"/>
      <c r="BE144" s="28"/>
      <c r="BF144" s="28"/>
      <c r="BG144" s="28"/>
      <c r="BH144" s="28"/>
      <c r="BI144" s="28"/>
      <c r="BJ144" s="28"/>
      <c r="BK144" s="28"/>
      <c r="BL144" s="28"/>
      <c r="BM144" s="28"/>
      <c r="BN144" s="28"/>
      <c r="BO144" s="28"/>
      <c r="BP144" s="28"/>
      <c r="BQ144" s="28"/>
      <c r="BR144" s="28"/>
      <c r="BS144" s="28"/>
      <c r="BT144" s="28"/>
      <c r="BU144" s="28"/>
      <c r="BV144" s="28"/>
      <c r="BW144" s="28"/>
      <c r="BX144" s="28"/>
      <c r="BY144" s="28"/>
      <c r="BZ144" s="28"/>
      <c r="CA144" s="28"/>
      <c r="CB144" s="28"/>
      <c r="CC144" s="28"/>
      <c r="CD144" s="28"/>
      <c r="CE144" s="28"/>
      <c r="CF144" s="28"/>
    </row>
    <row r="145" spans="2:84" s="16" customFormat="1">
      <c r="B145" s="27"/>
      <c r="C145" s="28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8"/>
      <c r="BA145" s="28"/>
      <c r="BB145" s="28"/>
      <c r="BC145" s="28"/>
      <c r="BD145" s="28"/>
      <c r="BE145" s="28"/>
      <c r="BF145" s="28"/>
      <c r="BG145" s="28"/>
      <c r="BH145" s="28"/>
      <c r="BI145" s="28"/>
      <c r="BJ145" s="28"/>
      <c r="BK145" s="28"/>
      <c r="BL145" s="28"/>
      <c r="BM145" s="28"/>
      <c r="BN145" s="28"/>
      <c r="BO145" s="28"/>
      <c r="BP145" s="28"/>
      <c r="BQ145" s="28"/>
      <c r="BR145" s="28"/>
      <c r="BS145" s="28"/>
      <c r="BT145" s="28"/>
      <c r="BU145" s="28"/>
      <c r="BV145" s="28"/>
      <c r="BW145" s="28"/>
      <c r="BX145" s="28"/>
      <c r="BY145" s="28"/>
      <c r="BZ145" s="28"/>
      <c r="CA145" s="28"/>
      <c r="CB145" s="28"/>
      <c r="CC145" s="28"/>
      <c r="CD145" s="28"/>
      <c r="CE145" s="28"/>
      <c r="CF145" s="28"/>
    </row>
    <row r="146" spans="2:84" s="16" customFormat="1">
      <c r="B146" s="27"/>
      <c r="C146" s="28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  <c r="BA146" s="28"/>
      <c r="BB146" s="28"/>
      <c r="BC146" s="28"/>
      <c r="BD146" s="28"/>
      <c r="BE146" s="28"/>
      <c r="BF146" s="28"/>
      <c r="BG146" s="28"/>
      <c r="BH146" s="28"/>
      <c r="BI146" s="28"/>
      <c r="BJ146" s="28"/>
      <c r="BK146" s="28"/>
      <c r="BL146" s="28"/>
      <c r="BM146" s="28"/>
      <c r="BN146" s="28"/>
      <c r="BO146" s="28"/>
      <c r="BP146" s="28"/>
      <c r="BQ146" s="28"/>
      <c r="BR146" s="28"/>
      <c r="BS146" s="28"/>
      <c r="BT146" s="28"/>
      <c r="BU146" s="28"/>
      <c r="BV146" s="28"/>
      <c r="BW146" s="28"/>
      <c r="BX146" s="28"/>
      <c r="BY146" s="28"/>
      <c r="BZ146" s="28"/>
      <c r="CA146" s="28"/>
      <c r="CB146" s="28"/>
      <c r="CC146" s="28"/>
      <c r="CD146" s="28"/>
      <c r="CE146" s="28"/>
      <c r="CF146" s="28"/>
    </row>
    <row r="147" spans="2:84" s="16" customFormat="1">
      <c r="B147" s="27"/>
      <c r="C147" s="28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  <c r="BA147" s="28"/>
      <c r="BB147" s="28"/>
      <c r="BC147" s="28"/>
      <c r="BD147" s="28"/>
      <c r="BE147" s="28"/>
      <c r="BF147" s="28"/>
      <c r="BG147" s="28"/>
      <c r="BH147" s="28"/>
      <c r="BI147" s="28"/>
      <c r="BJ147" s="28"/>
      <c r="BK147" s="28"/>
      <c r="BL147" s="28"/>
      <c r="BM147" s="28"/>
      <c r="BN147" s="28"/>
      <c r="BO147" s="28"/>
      <c r="BP147" s="28"/>
      <c r="BQ147" s="28"/>
      <c r="BR147" s="28"/>
      <c r="BS147" s="28"/>
      <c r="BT147" s="28"/>
      <c r="BU147" s="28"/>
      <c r="BV147" s="28"/>
      <c r="BW147" s="28"/>
      <c r="BX147" s="28"/>
      <c r="BY147" s="28"/>
      <c r="BZ147" s="28"/>
      <c r="CA147" s="28"/>
      <c r="CB147" s="28"/>
      <c r="CC147" s="28"/>
      <c r="CD147" s="28"/>
      <c r="CE147" s="28"/>
      <c r="CF147" s="28"/>
    </row>
    <row r="148" spans="2:84" s="16" customFormat="1">
      <c r="B148" s="27"/>
      <c r="C148" s="28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8"/>
      <c r="AZ148" s="28"/>
      <c r="BA148" s="28"/>
      <c r="BB148" s="28"/>
      <c r="BC148" s="28"/>
      <c r="BD148" s="28"/>
      <c r="BE148" s="28"/>
      <c r="BF148" s="28"/>
      <c r="BG148" s="28"/>
      <c r="BH148" s="28"/>
      <c r="BI148" s="28"/>
      <c r="BJ148" s="28"/>
      <c r="BK148" s="28"/>
      <c r="BL148" s="28"/>
      <c r="BM148" s="28"/>
      <c r="BN148" s="28"/>
      <c r="BO148" s="28"/>
      <c r="BP148" s="28"/>
      <c r="BQ148" s="28"/>
      <c r="BR148" s="28"/>
      <c r="BS148" s="28"/>
      <c r="BT148" s="28"/>
      <c r="BU148" s="28"/>
      <c r="BV148" s="28"/>
      <c r="BW148" s="28"/>
      <c r="BX148" s="28"/>
      <c r="BY148" s="28"/>
      <c r="BZ148" s="28"/>
      <c r="CA148" s="28"/>
      <c r="CB148" s="28"/>
      <c r="CC148" s="28"/>
      <c r="CD148" s="28"/>
      <c r="CE148" s="28"/>
      <c r="CF148" s="28"/>
    </row>
    <row r="149" spans="2:84" s="16" customFormat="1">
      <c r="B149" s="27"/>
      <c r="C149" s="28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28"/>
      <c r="BE149" s="28"/>
      <c r="BF149" s="28"/>
      <c r="BG149" s="28"/>
      <c r="BH149" s="28"/>
      <c r="BI149" s="28"/>
      <c r="BJ149" s="28"/>
      <c r="BK149" s="28"/>
      <c r="BL149" s="28"/>
      <c r="BM149" s="28"/>
      <c r="BN149" s="28"/>
      <c r="BO149" s="28"/>
      <c r="BP149" s="28"/>
      <c r="BQ149" s="28"/>
      <c r="BR149" s="28"/>
      <c r="BS149" s="28"/>
      <c r="BT149" s="28"/>
      <c r="BU149" s="28"/>
      <c r="BV149" s="28"/>
      <c r="BW149" s="28"/>
      <c r="BX149" s="28"/>
      <c r="BY149" s="28"/>
      <c r="BZ149" s="28"/>
      <c r="CA149" s="28"/>
      <c r="CB149" s="28"/>
      <c r="CC149" s="28"/>
      <c r="CD149" s="28"/>
      <c r="CE149" s="28"/>
      <c r="CF149" s="28"/>
    </row>
    <row r="150" spans="2:84" s="16" customFormat="1">
      <c r="B150" s="27"/>
      <c r="C150" s="28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  <c r="BF150" s="28"/>
      <c r="BG150" s="28"/>
      <c r="BH150" s="28"/>
      <c r="BI150" s="28"/>
      <c r="BJ150" s="28"/>
      <c r="BK150" s="28"/>
      <c r="BL150" s="28"/>
      <c r="BM150" s="28"/>
      <c r="BN150" s="28"/>
      <c r="BO150" s="28"/>
      <c r="BP150" s="28"/>
      <c r="BQ150" s="28"/>
      <c r="BR150" s="28"/>
      <c r="BS150" s="28"/>
      <c r="BT150" s="28"/>
      <c r="BU150" s="28"/>
      <c r="BV150" s="28"/>
      <c r="BW150" s="28"/>
      <c r="BX150" s="28"/>
      <c r="BY150" s="28"/>
      <c r="BZ150" s="28"/>
      <c r="CA150" s="28"/>
      <c r="CB150" s="28"/>
      <c r="CC150" s="28"/>
      <c r="CD150" s="28"/>
      <c r="CE150" s="28"/>
      <c r="CF150" s="28"/>
    </row>
    <row r="151" spans="2:84" s="16" customFormat="1">
      <c r="B151" s="27"/>
      <c r="C151" s="28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  <c r="BF151" s="28"/>
      <c r="BG151" s="28"/>
      <c r="BH151" s="28"/>
      <c r="BI151" s="28"/>
      <c r="BJ151" s="28"/>
      <c r="BK151" s="28"/>
      <c r="BL151" s="28"/>
      <c r="BM151" s="28"/>
      <c r="BN151" s="28"/>
      <c r="BO151" s="28"/>
      <c r="BP151" s="28"/>
      <c r="BQ151" s="28"/>
      <c r="BR151" s="28"/>
      <c r="BS151" s="28"/>
      <c r="BT151" s="28"/>
      <c r="BU151" s="28"/>
      <c r="BV151" s="28"/>
      <c r="BW151" s="28"/>
      <c r="BX151" s="28"/>
      <c r="BY151" s="28"/>
      <c r="BZ151" s="28"/>
      <c r="CA151" s="28"/>
      <c r="CB151" s="28"/>
      <c r="CC151" s="28"/>
      <c r="CD151" s="28"/>
      <c r="CE151" s="28"/>
      <c r="CF151" s="28"/>
    </row>
    <row r="152" spans="2:84" s="16" customFormat="1">
      <c r="B152" s="27"/>
      <c r="C152" s="28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  <c r="BA152" s="28"/>
      <c r="BB152" s="28"/>
      <c r="BC152" s="28"/>
      <c r="BD152" s="28"/>
      <c r="BE152" s="28"/>
      <c r="BF152" s="28"/>
      <c r="BG152" s="28"/>
      <c r="BH152" s="28"/>
      <c r="BI152" s="28"/>
      <c r="BJ152" s="28"/>
      <c r="BK152" s="28"/>
      <c r="BL152" s="28"/>
      <c r="BM152" s="28"/>
      <c r="BN152" s="28"/>
      <c r="BO152" s="28"/>
      <c r="BP152" s="28"/>
      <c r="BQ152" s="28"/>
      <c r="BR152" s="28"/>
      <c r="BS152" s="28"/>
      <c r="BT152" s="28"/>
      <c r="BU152" s="28"/>
      <c r="BV152" s="28"/>
      <c r="BW152" s="28"/>
      <c r="BX152" s="28"/>
      <c r="BY152" s="28"/>
      <c r="BZ152" s="28"/>
      <c r="CA152" s="28"/>
      <c r="CB152" s="28"/>
      <c r="CC152" s="28"/>
      <c r="CD152" s="28"/>
      <c r="CE152" s="28"/>
      <c r="CF152" s="28"/>
    </row>
    <row r="153" spans="2:84" s="16" customFormat="1">
      <c r="B153" s="27"/>
      <c r="C153" s="28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  <c r="BA153" s="28"/>
      <c r="BB153" s="28"/>
      <c r="BC153" s="28"/>
      <c r="BD153" s="28"/>
      <c r="BE153" s="28"/>
      <c r="BF153" s="28"/>
      <c r="BG153" s="28"/>
      <c r="BH153" s="28"/>
      <c r="BI153" s="28"/>
      <c r="BJ153" s="28"/>
      <c r="BK153" s="28"/>
      <c r="BL153" s="28"/>
      <c r="BM153" s="28"/>
      <c r="BN153" s="28"/>
      <c r="BO153" s="28"/>
      <c r="BP153" s="28"/>
      <c r="BQ153" s="28"/>
      <c r="BR153" s="28"/>
      <c r="BS153" s="28"/>
      <c r="BT153" s="28"/>
      <c r="BU153" s="28"/>
      <c r="BV153" s="28"/>
      <c r="BW153" s="28"/>
      <c r="BX153" s="28"/>
      <c r="BY153" s="28"/>
      <c r="BZ153" s="28"/>
      <c r="CA153" s="28"/>
      <c r="CB153" s="28"/>
      <c r="CC153" s="28"/>
      <c r="CD153" s="28"/>
      <c r="CE153" s="28"/>
      <c r="CF153" s="28"/>
    </row>
    <row r="154" spans="2:84" s="16" customFormat="1">
      <c r="B154" s="27"/>
      <c r="C154" s="28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  <c r="BA154" s="28"/>
      <c r="BB154" s="28"/>
      <c r="BC154" s="28"/>
      <c r="BD154" s="28"/>
      <c r="BE154" s="28"/>
      <c r="BF154" s="28"/>
      <c r="BG154" s="28"/>
      <c r="BH154" s="28"/>
      <c r="BI154" s="28"/>
      <c r="BJ154" s="28"/>
      <c r="BK154" s="28"/>
      <c r="BL154" s="28"/>
      <c r="BM154" s="28"/>
      <c r="BN154" s="28"/>
      <c r="BO154" s="28"/>
      <c r="BP154" s="28"/>
      <c r="BQ154" s="28"/>
      <c r="BR154" s="28"/>
      <c r="BS154" s="28"/>
      <c r="BT154" s="28"/>
      <c r="BU154" s="28"/>
      <c r="BV154" s="28"/>
      <c r="BW154" s="28"/>
      <c r="BX154" s="28"/>
      <c r="BY154" s="28"/>
      <c r="BZ154" s="28"/>
      <c r="CA154" s="28"/>
      <c r="CB154" s="28"/>
      <c r="CC154" s="28"/>
      <c r="CD154" s="28"/>
      <c r="CE154" s="28"/>
      <c r="CF154" s="28"/>
    </row>
    <row r="155" spans="2:84" s="16" customFormat="1">
      <c r="B155" s="27"/>
      <c r="C155" s="28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  <c r="BA155" s="28"/>
      <c r="BB155" s="28"/>
      <c r="BC155" s="28"/>
      <c r="BD155" s="28"/>
      <c r="BE155" s="28"/>
      <c r="BF155" s="28"/>
      <c r="BG155" s="28"/>
      <c r="BH155" s="28"/>
      <c r="BI155" s="28"/>
      <c r="BJ155" s="28"/>
      <c r="BK155" s="28"/>
      <c r="BL155" s="28"/>
      <c r="BM155" s="28"/>
      <c r="BN155" s="28"/>
      <c r="BO155" s="28"/>
      <c r="BP155" s="28"/>
      <c r="BQ155" s="28"/>
      <c r="BR155" s="28"/>
      <c r="BS155" s="28"/>
      <c r="BT155" s="28"/>
      <c r="BU155" s="28"/>
      <c r="BV155" s="28"/>
      <c r="BW155" s="28"/>
      <c r="BX155" s="28"/>
      <c r="BY155" s="28"/>
      <c r="BZ155" s="28"/>
      <c r="CA155" s="28"/>
      <c r="CB155" s="28"/>
      <c r="CC155" s="28"/>
      <c r="CD155" s="28"/>
      <c r="CE155" s="28"/>
      <c r="CF155" s="28"/>
    </row>
    <row r="156" spans="2:84" s="16" customFormat="1">
      <c r="B156" s="27"/>
      <c r="C156" s="28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  <c r="BF156" s="28"/>
      <c r="BG156" s="28"/>
      <c r="BH156" s="28"/>
      <c r="BI156" s="28"/>
      <c r="BJ156" s="28"/>
      <c r="BK156" s="28"/>
      <c r="BL156" s="28"/>
      <c r="BM156" s="28"/>
      <c r="BN156" s="28"/>
      <c r="BO156" s="28"/>
      <c r="BP156" s="28"/>
      <c r="BQ156" s="28"/>
      <c r="BR156" s="28"/>
      <c r="BS156" s="28"/>
      <c r="BT156" s="28"/>
      <c r="BU156" s="28"/>
      <c r="BV156" s="28"/>
      <c r="BW156" s="28"/>
      <c r="BX156" s="28"/>
      <c r="BY156" s="28"/>
      <c r="BZ156" s="28"/>
      <c r="CA156" s="28"/>
      <c r="CB156" s="28"/>
      <c r="CC156" s="28"/>
      <c r="CD156" s="28"/>
      <c r="CE156" s="28"/>
      <c r="CF156" s="28"/>
    </row>
    <row r="157" spans="2:84" s="16" customFormat="1">
      <c r="B157" s="27"/>
      <c r="C157" s="28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28"/>
      <c r="BE157" s="28"/>
      <c r="BF157" s="28"/>
      <c r="BG157" s="28"/>
      <c r="BH157" s="28"/>
      <c r="BI157" s="28"/>
      <c r="BJ157" s="28"/>
      <c r="BK157" s="28"/>
      <c r="BL157" s="28"/>
      <c r="BM157" s="28"/>
      <c r="BN157" s="28"/>
      <c r="BO157" s="28"/>
      <c r="BP157" s="28"/>
      <c r="BQ157" s="28"/>
      <c r="BR157" s="28"/>
      <c r="BS157" s="28"/>
      <c r="BT157" s="28"/>
      <c r="BU157" s="28"/>
      <c r="BV157" s="28"/>
      <c r="BW157" s="28"/>
      <c r="BX157" s="28"/>
      <c r="BY157" s="28"/>
      <c r="BZ157" s="28"/>
      <c r="CA157" s="28"/>
      <c r="CB157" s="28"/>
      <c r="CC157" s="28"/>
      <c r="CD157" s="28"/>
      <c r="CE157" s="28"/>
      <c r="CF157" s="28"/>
    </row>
    <row r="158" spans="2:84" s="16" customFormat="1">
      <c r="B158" s="27"/>
      <c r="C158" s="28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28"/>
      <c r="BE158" s="28"/>
      <c r="BF158" s="28"/>
      <c r="BG158" s="28"/>
      <c r="BH158" s="28"/>
      <c r="BI158" s="28"/>
      <c r="BJ158" s="28"/>
      <c r="BK158" s="28"/>
      <c r="BL158" s="28"/>
      <c r="BM158" s="28"/>
      <c r="BN158" s="28"/>
      <c r="BO158" s="28"/>
      <c r="BP158" s="28"/>
      <c r="BQ158" s="28"/>
      <c r="BR158" s="28"/>
      <c r="BS158" s="28"/>
      <c r="BT158" s="28"/>
      <c r="BU158" s="28"/>
      <c r="BV158" s="28"/>
      <c r="BW158" s="28"/>
      <c r="BX158" s="28"/>
      <c r="BY158" s="28"/>
      <c r="BZ158" s="28"/>
      <c r="CA158" s="28"/>
      <c r="CB158" s="28"/>
      <c r="CC158" s="28"/>
      <c r="CD158" s="28"/>
      <c r="CE158" s="28"/>
      <c r="CF158" s="28"/>
    </row>
    <row r="159" spans="2:84" s="16" customFormat="1">
      <c r="B159" s="27"/>
      <c r="C159" s="28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  <c r="BA159" s="28"/>
      <c r="BB159" s="28"/>
      <c r="BC159" s="28"/>
      <c r="BD159" s="28"/>
      <c r="BE159" s="28"/>
      <c r="BF159" s="28"/>
      <c r="BG159" s="28"/>
      <c r="BH159" s="28"/>
      <c r="BI159" s="28"/>
      <c r="BJ159" s="28"/>
      <c r="BK159" s="28"/>
      <c r="BL159" s="28"/>
      <c r="BM159" s="28"/>
      <c r="BN159" s="28"/>
      <c r="BO159" s="28"/>
      <c r="BP159" s="28"/>
      <c r="BQ159" s="28"/>
      <c r="BR159" s="28"/>
      <c r="BS159" s="28"/>
      <c r="BT159" s="28"/>
      <c r="BU159" s="28"/>
      <c r="BV159" s="28"/>
      <c r="BW159" s="28"/>
      <c r="BX159" s="28"/>
      <c r="BY159" s="28"/>
      <c r="BZ159" s="28"/>
      <c r="CA159" s="28"/>
      <c r="CB159" s="28"/>
      <c r="CC159" s="28"/>
      <c r="CD159" s="28"/>
      <c r="CE159" s="28"/>
      <c r="CF159" s="28"/>
    </row>
    <row r="160" spans="2:84" s="16" customFormat="1">
      <c r="B160" s="27"/>
      <c r="C160" s="28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  <c r="BA160" s="28"/>
      <c r="BB160" s="28"/>
      <c r="BC160" s="28"/>
      <c r="BD160" s="28"/>
      <c r="BE160" s="28"/>
      <c r="BF160" s="28"/>
      <c r="BG160" s="28"/>
      <c r="BH160" s="28"/>
      <c r="BI160" s="28"/>
      <c r="BJ160" s="28"/>
      <c r="BK160" s="28"/>
      <c r="BL160" s="28"/>
      <c r="BM160" s="28"/>
      <c r="BN160" s="28"/>
      <c r="BO160" s="28"/>
      <c r="BP160" s="28"/>
      <c r="BQ160" s="28"/>
      <c r="BR160" s="28"/>
      <c r="BS160" s="28"/>
      <c r="BT160" s="28"/>
      <c r="BU160" s="28"/>
      <c r="BV160" s="28"/>
      <c r="BW160" s="28"/>
      <c r="BX160" s="28"/>
      <c r="BY160" s="28"/>
      <c r="BZ160" s="28"/>
      <c r="CA160" s="28"/>
      <c r="CB160" s="28"/>
      <c r="CC160" s="28"/>
      <c r="CD160" s="28"/>
      <c r="CE160" s="28"/>
      <c r="CF160" s="28"/>
    </row>
    <row r="161" spans="2:84" s="16" customFormat="1">
      <c r="B161" s="27"/>
      <c r="C161" s="28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  <c r="AT161" s="28"/>
      <c r="AU161" s="28"/>
      <c r="AV161" s="28"/>
      <c r="AW161" s="28"/>
      <c r="AX161" s="28"/>
      <c r="AY161" s="28"/>
      <c r="AZ161" s="28"/>
      <c r="BA161" s="28"/>
      <c r="BB161" s="28"/>
      <c r="BC161" s="28"/>
      <c r="BD161" s="28"/>
      <c r="BE161" s="28"/>
      <c r="BF161" s="28"/>
      <c r="BG161" s="28"/>
      <c r="BH161" s="28"/>
      <c r="BI161" s="28"/>
      <c r="BJ161" s="28"/>
      <c r="BK161" s="28"/>
      <c r="BL161" s="28"/>
      <c r="BM161" s="28"/>
      <c r="BN161" s="28"/>
      <c r="BO161" s="28"/>
      <c r="BP161" s="28"/>
      <c r="BQ161" s="28"/>
      <c r="BR161" s="28"/>
      <c r="BS161" s="28"/>
      <c r="BT161" s="28"/>
      <c r="BU161" s="28"/>
      <c r="BV161" s="28"/>
      <c r="BW161" s="28"/>
      <c r="BX161" s="28"/>
      <c r="BY161" s="28"/>
      <c r="BZ161" s="28"/>
      <c r="CA161" s="28"/>
      <c r="CB161" s="28"/>
      <c r="CC161" s="28"/>
      <c r="CD161" s="28"/>
      <c r="CE161" s="28"/>
      <c r="CF161" s="28"/>
    </row>
    <row r="162" spans="2:84" s="16" customFormat="1">
      <c r="B162" s="27"/>
      <c r="C162" s="28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  <c r="BA162" s="28"/>
      <c r="BB162" s="28"/>
      <c r="BC162" s="28"/>
      <c r="BD162" s="28"/>
      <c r="BE162" s="28"/>
      <c r="BF162" s="28"/>
      <c r="BG162" s="28"/>
      <c r="BH162" s="28"/>
      <c r="BI162" s="28"/>
      <c r="BJ162" s="28"/>
      <c r="BK162" s="28"/>
      <c r="BL162" s="28"/>
      <c r="BM162" s="28"/>
      <c r="BN162" s="28"/>
      <c r="BO162" s="28"/>
      <c r="BP162" s="28"/>
      <c r="BQ162" s="28"/>
      <c r="BR162" s="28"/>
      <c r="BS162" s="28"/>
      <c r="BT162" s="28"/>
      <c r="BU162" s="28"/>
      <c r="BV162" s="28"/>
      <c r="BW162" s="28"/>
      <c r="BX162" s="28"/>
      <c r="BY162" s="28"/>
      <c r="BZ162" s="28"/>
      <c r="CA162" s="28"/>
      <c r="CB162" s="28"/>
      <c r="CC162" s="28"/>
      <c r="CD162" s="28"/>
      <c r="CE162" s="28"/>
      <c r="CF162" s="28"/>
    </row>
    <row r="163" spans="2:84" s="16" customFormat="1">
      <c r="B163" s="27"/>
      <c r="C163" s="28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8"/>
      <c r="BE163" s="28"/>
      <c r="BF163" s="28"/>
      <c r="BG163" s="28"/>
      <c r="BH163" s="28"/>
      <c r="BI163" s="28"/>
      <c r="BJ163" s="28"/>
      <c r="BK163" s="28"/>
      <c r="BL163" s="28"/>
      <c r="BM163" s="28"/>
      <c r="BN163" s="28"/>
      <c r="BO163" s="28"/>
      <c r="BP163" s="28"/>
      <c r="BQ163" s="28"/>
      <c r="BR163" s="28"/>
      <c r="BS163" s="28"/>
      <c r="BT163" s="28"/>
      <c r="BU163" s="28"/>
      <c r="BV163" s="28"/>
      <c r="BW163" s="28"/>
      <c r="BX163" s="28"/>
      <c r="BY163" s="28"/>
      <c r="BZ163" s="28"/>
      <c r="CA163" s="28"/>
      <c r="CB163" s="28"/>
      <c r="CC163" s="28"/>
      <c r="CD163" s="28"/>
      <c r="CE163" s="28"/>
      <c r="CF163" s="28"/>
    </row>
    <row r="164" spans="2:84" s="16" customFormat="1">
      <c r="B164" s="27"/>
      <c r="C164" s="28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  <c r="AT164" s="28"/>
      <c r="AU164" s="28"/>
      <c r="AV164" s="28"/>
      <c r="AW164" s="28"/>
      <c r="AX164" s="28"/>
      <c r="AY164" s="28"/>
      <c r="AZ164" s="28"/>
      <c r="BA164" s="28"/>
      <c r="BB164" s="28"/>
      <c r="BC164" s="28"/>
      <c r="BD164" s="28"/>
      <c r="BE164" s="28"/>
      <c r="BF164" s="28"/>
      <c r="BG164" s="28"/>
      <c r="BH164" s="28"/>
      <c r="BI164" s="28"/>
      <c r="BJ164" s="28"/>
      <c r="BK164" s="28"/>
      <c r="BL164" s="28"/>
      <c r="BM164" s="28"/>
      <c r="BN164" s="28"/>
      <c r="BO164" s="28"/>
      <c r="BP164" s="28"/>
      <c r="BQ164" s="28"/>
      <c r="BR164" s="28"/>
      <c r="BS164" s="28"/>
      <c r="BT164" s="28"/>
      <c r="BU164" s="28"/>
      <c r="BV164" s="28"/>
      <c r="BW164" s="28"/>
      <c r="BX164" s="28"/>
      <c r="BY164" s="28"/>
      <c r="BZ164" s="28"/>
      <c r="CA164" s="28"/>
      <c r="CB164" s="28"/>
      <c r="CC164" s="28"/>
      <c r="CD164" s="28"/>
      <c r="CE164" s="28"/>
      <c r="CF164" s="28"/>
    </row>
    <row r="165" spans="2:84" s="16" customFormat="1">
      <c r="B165" s="27"/>
      <c r="C165" s="28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  <c r="AT165" s="28"/>
      <c r="AU165" s="28"/>
      <c r="AV165" s="28"/>
      <c r="AW165" s="28"/>
      <c r="AX165" s="28"/>
      <c r="AY165" s="28"/>
      <c r="AZ165" s="28"/>
      <c r="BA165" s="28"/>
      <c r="BB165" s="28"/>
      <c r="BC165" s="28"/>
      <c r="BD165" s="28"/>
      <c r="BE165" s="28"/>
      <c r="BF165" s="28"/>
      <c r="BG165" s="28"/>
      <c r="BH165" s="28"/>
      <c r="BI165" s="28"/>
      <c r="BJ165" s="28"/>
      <c r="BK165" s="28"/>
      <c r="BL165" s="28"/>
      <c r="BM165" s="28"/>
      <c r="BN165" s="28"/>
      <c r="BO165" s="28"/>
      <c r="BP165" s="28"/>
      <c r="BQ165" s="28"/>
      <c r="BR165" s="28"/>
      <c r="BS165" s="28"/>
      <c r="BT165" s="28"/>
      <c r="BU165" s="28"/>
      <c r="BV165" s="28"/>
      <c r="BW165" s="28"/>
      <c r="BX165" s="28"/>
      <c r="BY165" s="28"/>
      <c r="BZ165" s="28"/>
      <c r="CA165" s="28"/>
      <c r="CB165" s="28"/>
      <c r="CC165" s="28"/>
      <c r="CD165" s="28"/>
      <c r="CE165" s="28"/>
      <c r="CF165" s="28"/>
    </row>
    <row r="166" spans="2:84" s="16" customFormat="1">
      <c r="B166" s="27"/>
      <c r="C166" s="28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  <c r="AT166" s="28"/>
      <c r="AU166" s="28"/>
      <c r="AV166" s="28"/>
      <c r="AW166" s="28"/>
      <c r="AX166" s="28"/>
      <c r="AY166" s="28"/>
      <c r="AZ166" s="28"/>
      <c r="BA166" s="28"/>
      <c r="BB166" s="28"/>
      <c r="BC166" s="28"/>
      <c r="BD166" s="28"/>
      <c r="BE166" s="28"/>
      <c r="BF166" s="28"/>
      <c r="BG166" s="28"/>
      <c r="BH166" s="28"/>
      <c r="BI166" s="28"/>
      <c r="BJ166" s="28"/>
      <c r="BK166" s="28"/>
      <c r="BL166" s="28"/>
      <c r="BM166" s="28"/>
      <c r="BN166" s="28"/>
      <c r="BO166" s="28"/>
      <c r="BP166" s="28"/>
      <c r="BQ166" s="28"/>
      <c r="BR166" s="28"/>
      <c r="BS166" s="28"/>
      <c r="BT166" s="28"/>
      <c r="BU166" s="28"/>
      <c r="BV166" s="28"/>
      <c r="BW166" s="28"/>
      <c r="BX166" s="28"/>
      <c r="BY166" s="28"/>
      <c r="BZ166" s="28"/>
      <c r="CA166" s="28"/>
      <c r="CB166" s="28"/>
      <c r="CC166" s="28"/>
      <c r="CD166" s="28"/>
      <c r="CE166" s="28"/>
      <c r="CF166" s="28"/>
    </row>
    <row r="167" spans="2:84" s="16" customFormat="1">
      <c r="B167" s="27"/>
      <c r="C167" s="28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  <c r="AS167" s="28"/>
      <c r="AT167" s="28"/>
      <c r="AU167" s="28"/>
      <c r="AV167" s="28"/>
      <c r="AW167" s="28"/>
      <c r="AX167" s="28"/>
      <c r="AY167" s="28"/>
      <c r="AZ167" s="28"/>
      <c r="BA167" s="28"/>
      <c r="BB167" s="28"/>
      <c r="BC167" s="28"/>
      <c r="BD167" s="28"/>
      <c r="BE167" s="28"/>
      <c r="BF167" s="28"/>
      <c r="BG167" s="28"/>
      <c r="BH167" s="28"/>
      <c r="BI167" s="28"/>
      <c r="BJ167" s="28"/>
      <c r="BK167" s="28"/>
      <c r="BL167" s="28"/>
      <c r="BM167" s="28"/>
      <c r="BN167" s="28"/>
      <c r="BO167" s="28"/>
      <c r="BP167" s="28"/>
      <c r="BQ167" s="28"/>
      <c r="BR167" s="28"/>
      <c r="BS167" s="28"/>
      <c r="BT167" s="28"/>
      <c r="BU167" s="28"/>
      <c r="BV167" s="28"/>
      <c r="BW167" s="28"/>
      <c r="BX167" s="28"/>
      <c r="BY167" s="28"/>
      <c r="BZ167" s="28"/>
      <c r="CA167" s="28"/>
      <c r="CB167" s="28"/>
      <c r="CC167" s="28"/>
      <c r="CD167" s="28"/>
      <c r="CE167" s="28"/>
      <c r="CF167" s="28"/>
    </row>
    <row r="168" spans="2:84" s="16" customFormat="1">
      <c r="B168" s="27"/>
      <c r="C168" s="28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  <c r="AT168" s="28"/>
      <c r="AU168" s="28"/>
      <c r="AV168" s="28"/>
      <c r="AW168" s="28"/>
      <c r="AX168" s="28"/>
      <c r="AY168" s="28"/>
      <c r="AZ168" s="28"/>
      <c r="BA168" s="28"/>
      <c r="BB168" s="28"/>
      <c r="BC168" s="28"/>
      <c r="BD168" s="28"/>
      <c r="BE168" s="28"/>
      <c r="BF168" s="28"/>
      <c r="BG168" s="28"/>
      <c r="BH168" s="28"/>
      <c r="BI168" s="28"/>
      <c r="BJ168" s="28"/>
      <c r="BK168" s="28"/>
      <c r="BL168" s="28"/>
      <c r="BM168" s="28"/>
      <c r="BN168" s="28"/>
      <c r="BO168" s="28"/>
      <c r="BP168" s="28"/>
      <c r="BQ168" s="28"/>
      <c r="BR168" s="28"/>
      <c r="BS168" s="28"/>
      <c r="BT168" s="28"/>
      <c r="BU168" s="28"/>
      <c r="BV168" s="28"/>
      <c r="BW168" s="28"/>
      <c r="BX168" s="28"/>
      <c r="BY168" s="28"/>
      <c r="BZ168" s="28"/>
      <c r="CA168" s="28"/>
      <c r="CB168" s="28"/>
      <c r="CC168" s="28"/>
      <c r="CD168" s="28"/>
      <c r="CE168" s="28"/>
      <c r="CF168" s="28"/>
    </row>
    <row r="169" spans="2:84" s="16" customFormat="1">
      <c r="B169" s="27"/>
      <c r="C169" s="28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  <c r="AT169" s="28"/>
      <c r="AU169" s="28"/>
      <c r="AV169" s="28"/>
      <c r="AW169" s="28"/>
      <c r="AX169" s="28"/>
      <c r="AY169" s="28"/>
      <c r="AZ169" s="28"/>
      <c r="BA169" s="28"/>
      <c r="BB169" s="28"/>
      <c r="BC169" s="28"/>
      <c r="BD169" s="28"/>
      <c r="BE169" s="28"/>
      <c r="BF169" s="28"/>
      <c r="BG169" s="28"/>
      <c r="BH169" s="28"/>
      <c r="BI169" s="28"/>
      <c r="BJ169" s="28"/>
      <c r="BK169" s="28"/>
      <c r="BL169" s="28"/>
      <c r="BM169" s="28"/>
      <c r="BN169" s="28"/>
      <c r="BO169" s="28"/>
      <c r="BP169" s="28"/>
      <c r="BQ169" s="28"/>
      <c r="BR169" s="28"/>
      <c r="BS169" s="28"/>
      <c r="BT169" s="28"/>
      <c r="BU169" s="28"/>
      <c r="BV169" s="28"/>
      <c r="BW169" s="28"/>
      <c r="BX169" s="28"/>
      <c r="BY169" s="28"/>
      <c r="BZ169" s="28"/>
      <c r="CA169" s="28"/>
      <c r="CB169" s="28"/>
      <c r="CC169" s="28"/>
      <c r="CD169" s="28"/>
      <c r="CE169" s="28"/>
      <c r="CF169" s="28"/>
    </row>
    <row r="170" spans="2:84" s="16" customFormat="1">
      <c r="B170" s="27"/>
      <c r="C170" s="28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  <c r="AS170" s="28"/>
      <c r="AT170" s="28"/>
      <c r="AU170" s="28"/>
      <c r="AV170" s="28"/>
      <c r="AW170" s="28"/>
      <c r="AX170" s="28"/>
      <c r="AY170" s="28"/>
      <c r="AZ170" s="28"/>
      <c r="BA170" s="28"/>
      <c r="BB170" s="28"/>
      <c r="BC170" s="28"/>
      <c r="BD170" s="28"/>
      <c r="BE170" s="28"/>
      <c r="BF170" s="28"/>
      <c r="BG170" s="28"/>
      <c r="BH170" s="28"/>
      <c r="BI170" s="28"/>
      <c r="BJ170" s="28"/>
      <c r="BK170" s="28"/>
      <c r="BL170" s="28"/>
      <c r="BM170" s="28"/>
      <c r="BN170" s="28"/>
      <c r="BO170" s="28"/>
      <c r="BP170" s="28"/>
      <c r="BQ170" s="28"/>
      <c r="BR170" s="28"/>
      <c r="BS170" s="28"/>
      <c r="BT170" s="28"/>
      <c r="BU170" s="28"/>
      <c r="BV170" s="28"/>
      <c r="BW170" s="28"/>
      <c r="BX170" s="28"/>
      <c r="BY170" s="28"/>
      <c r="BZ170" s="28"/>
      <c r="CA170" s="28"/>
      <c r="CB170" s="28"/>
      <c r="CC170" s="28"/>
      <c r="CD170" s="28"/>
      <c r="CE170" s="28"/>
      <c r="CF170" s="28"/>
    </row>
    <row r="171" spans="2:84" s="16" customFormat="1">
      <c r="B171" s="27"/>
      <c r="C171" s="28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/>
      <c r="BA171" s="28"/>
      <c r="BB171" s="28"/>
      <c r="BC171" s="28"/>
      <c r="BD171" s="28"/>
      <c r="BE171" s="28"/>
      <c r="BF171" s="28"/>
      <c r="BG171" s="28"/>
      <c r="BH171" s="28"/>
      <c r="BI171" s="28"/>
      <c r="BJ171" s="28"/>
      <c r="BK171" s="28"/>
      <c r="BL171" s="28"/>
      <c r="BM171" s="28"/>
      <c r="BN171" s="28"/>
      <c r="BO171" s="28"/>
      <c r="BP171" s="28"/>
      <c r="BQ171" s="28"/>
      <c r="BR171" s="28"/>
      <c r="BS171" s="28"/>
      <c r="BT171" s="28"/>
      <c r="BU171" s="28"/>
      <c r="BV171" s="28"/>
      <c r="BW171" s="28"/>
      <c r="BX171" s="28"/>
      <c r="BY171" s="28"/>
      <c r="BZ171" s="28"/>
      <c r="CA171" s="28"/>
      <c r="CB171" s="28"/>
      <c r="CC171" s="28"/>
      <c r="CD171" s="28"/>
      <c r="CE171" s="28"/>
      <c r="CF171" s="28"/>
    </row>
    <row r="172" spans="2:84" s="16" customFormat="1">
      <c r="B172" s="27"/>
      <c r="C172" s="28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  <c r="AQ172" s="28"/>
      <c r="AR172" s="28"/>
      <c r="AS172" s="28"/>
      <c r="AT172" s="28"/>
      <c r="AU172" s="28"/>
      <c r="AV172" s="28"/>
      <c r="AW172" s="28"/>
      <c r="AX172" s="28"/>
      <c r="AY172" s="28"/>
      <c r="AZ172" s="28"/>
      <c r="BA172" s="28"/>
      <c r="BB172" s="28"/>
      <c r="BC172" s="28"/>
      <c r="BD172" s="28"/>
      <c r="BE172" s="28"/>
      <c r="BF172" s="28"/>
      <c r="BG172" s="28"/>
      <c r="BH172" s="28"/>
      <c r="BI172" s="28"/>
      <c r="BJ172" s="28"/>
      <c r="BK172" s="28"/>
      <c r="BL172" s="28"/>
      <c r="BM172" s="28"/>
      <c r="BN172" s="28"/>
      <c r="BO172" s="28"/>
      <c r="BP172" s="28"/>
      <c r="BQ172" s="28"/>
      <c r="BR172" s="28"/>
      <c r="BS172" s="28"/>
      <c r="BT172" s="28"/>
      <c r="BU172" s="28"/>
      <c r="BV172" s="28"/>
      <c r="BW172" s="28"/>
      <c r="BX172" s="28"/>
      <c r="BY172" s="28"/>
      <c r="BZ172" s="28"/>
      <c r="CA172" s="28"/>
      <c r="CB172" s="28"/>
      <c r="CC172" s="28"/>
      <c r="CD172" s="28"/>
      <c r="CE172" s="28"/>
      <c r="CF172" s="28"/>
    </row>
    <row r="173" spans="2:84" s="16" customFormat="1">
      <c r="B173" s="27"/>
      <c r="C173" s="28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  <c r="AS173" s="28"/>
      <c r="AT173" s="28"/>
      <c r="AU173" s="28"/>
      <c r="AV173" s="28"/>
      <c r="AW173" s="28"/>
      <c r="AX173" s="28"/>
      <c r="AY173" s="28"/>
      <c r="AZ173" s="28"/>
      <c r="BA173" s="28"/>
      <c r="BB173" s="28"/>
      <c r="BC173" s="28"/>
      <c r="BD173" s="28"/>
      <c r="BE173" s="28"/>
      <c r="BF173" s="28"/>
      <c r="BG173" s="28"/>
      <c r="BH173" s="28"/>
      <c r="BI173" s="28"/>
      <c r="BJ173" s="28"/>
      <c r="BK173" s="28"/>
      <c r="BL173" s="28"/>
      <c r="BM173" s="28"/>
      <c r="BN173" s="28"/>
      <c r="BO173" s="28"/>
      <c r="BP173" s="28"/>
      <c r="BQ173" s="28"/>
      <c r="BR173" s="28"/>
      <c r="BS173" s="28"/>
      <c r="BT173" s="28"/>
      <c r="BU173" s="28"/>
      <c r="BV173" s="28"/>
      <c r="BW173" s="28"/>
      <c r="BX173" s="28"/>
      <c r="BY173" s="28"/>
      <c r="BZ173" s="28"/>
      <c r="CA173" s="28"/>
      <c r="CB173" s="28"/>
      <c r="CC173" s="28"/>
      <c r="CD173" s="28"/>
      <c r="CE173" s="28"/>
      <c r="CF173" s="28"/>
    </row>
    <row r="174" spans="2:84" s="16" customFormat="1">
      <c r="B174" s="27"/>
      <c r="C174" s="28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  <c r="AQ174" s="28"/>
      <c r="AR174" s="28"/>
      <c r="AS174" s="28"/>
      <c r="AT174" s="28"/>
      <c r="AU174" s="28"/>
      <c r="AV174" s="28"/>
      <c r="AW174" s="28"/>
      <c r="AX174" s="28"/>
      <c r="AY174" s="28"/>
      <c r="AZ174" s="28"/>
      <c r="BA174" s="28"/>
      <c r="BB174" s="28"/>
      <c r="BC174" s="28"/>
      <c r="BD174" s="28"/>
      <c r="BE174" s="28"/>
      <c r="BF174" s="28"/>
      <c r="BG174" s="28"/>
      <c r="BH174" s="28"/>
      <c r="BI174" s="28"/>
      <c r="BJ174" s="28"/>
      <c r="BK174" s="28"/>
      <c r="BL174" s="28"/>
      <c r="BM174" s="28"/>
      <c r="BN174" s="28"/>
      <c r="BO174" s="28"/>
      <c r="BP174" s="28"/>
      <c r="BQ174" s="28"/>
      <c r="BR174" s="28"/>
      <c r="BS174" s="28"/>
      <c r="BT174" s="28"/>
      <c r="BU174" s="28"/>
      <c r="BV174" s="28"/>
      <c r="BW174" s="28"/>
      <c r="BX174" s="28"/>
      <c r="BY174" s="28"/>
      <c r="BZ174" s="28"/>
      <c r="CA174" s="28"/>
      <c r="CB174" s="28"/>
      <c r="CC174" s="28"/>
      <c r="CD174" s="28"/>
      <c r="CE174" s="28"/>
      <c r="CF174" s="28"/>
    </row>
    <row r="175" spans="2:84" s="16" customFormat="1">
      <c r="B175" s="27"/>
      <c r="C175" s="28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  <c r="AQ175" s="28"/>
      <c r="AR175" s="28"/>
      <c r="AS175" s="28"/>
      <c r="AT175" s="28"/>
      <c r="AU175" s="28"/>
      <c r="AV175" s="28"/>
      <c r="AW175" s="28"/>
      <c r="AX175" s="28"/>
      <c r="AY175" s="28"/>
      <c r="AZ175" s="28"/>
      <c r="BA175" s="28"/>
      <c r="BB175" s="28"/>
      <c r="BC175" s="28"/>
      <c r="BD175" s="28"/>
      <c r="BE175" s="28"/>
      <c r="BF175" s="28"/>
      <c r="BG175" s="28"/>
      <c r="BH175" s="28"/>
      <c r="BI175" s="28"/>
      <c r="BJ175" s="28"/>
      <c r="BK175" s="28"/>
      <c r="BL175" s="28"/>
      <c r="BM175" s="28"/>
      <c r="BN175" s="28"/>
      <c r="BO175" s="28"/>
      <c r="BP175" s="28"/>
      <c r="BQ175" s="28"/>
      <c r="BR175" s="28"/>
      <c r="BS175" s="28"/>
      <c r="BT175" s="28"/>
      <c r="BU175" s="28"/>
      <c r="BV175" s="28"/>
      <c r="BW175" s="28"/>
      <c r="BX175" s="28"/>
      <c r="BY175" s="28"/>
      <c r="BZ175" s="28"/>
      <c r="CA175" s="28"/>
      <c r="CB175" s="28"/>
      <c r="CC175" s="28"/>
      <c r="CD175" s="28"/>
      <c r="CE175" s="28"/>
      <c r="CF175" s="28"/>
    </row>
    <row r="176" spans="2:84" s="16" customFormat="1">
      <c r="B176" s="27"/>
      <c r="C176" s="28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  <c r="AP176" s="28"/>
      <c r="AQ176" s="28"/>
      <c r="AR176" s="28"/>
      <c r="AS176" s="28"/>
      <c r="AT176" s="28"/>
      <c r="AU176" s="28"/>
      <c r="AV176" s="28"/>
      <c r="AW176" s="28"/>
      <c r="AX176" s="28"/>
      <c r="AY176" s="28"/>
      <c r="AZ176" s="28"/>
      <c r="BA176" s="28"/>
      <c r="BB176" s="28"/>
      <c r="BC176" s="28"/>
      <c r="BD176" s="28"/>
      <c r="BE176" s="28"/>
      <c r="BF176" s="28"/>
      <c r="BG176" s="28"/>
      <c r="BH176" s="28"/>
      <c r="BI176" s="28"/>
      <c r="BJ176" s="28"/>
      <c r="BK176" s="28"/>
      <c r="BL176" s="28"/>
      <c r="BM176" s="28"/>
      <c r="BN176" s="28"/>
      <c r="BO176" s="28"/>
      <c r="BP176" s="28"/>
      <c r="BQ176" s="28"/>
      <c r="BR176" s="28"/>
      <c r="BS176" s="28"/>
      <c r="BT176" s="28"/>
      <c r="BU176" s="28"/>
      <c r="BV176" s="28"/>
      <c r="BW176" s="28"/>
      <c r="BX176" s="28"/>
      <c r="BY176" s="28"/>
      <c r="BZ176" s="28"/>
      <c r="CA176" s="28"/>
      <c r="CB176" s="28"/>
      <c r="CC176" s="28"/>
      <c r="CD176" s="28"/>
      <c r="CE176" s="28"/>
      <c r="CF176" s="28"/>
    </row>
    <row r="177" spans="2:84" s="16" customFormat="1">
      <c r="B177" s="27"/>
      <c r="C177" s="28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  <c r="AS177" s="28"/>
      <c r="AT177" s="28"/>
      <c r="AU177" s="28"/>
      <c r="AV177" s="28"/>
      <c r="AW177" s="28"/>
      <c r="AX177" s="28"/>
      <c r="AY177" s="28"/>
      <c r="AZ177" s="28"/>
      <c r="BA177" s="28"/>
      <c r="BB177" s="28"/>
      <c r="BC177" s="28"/>
      <c r="BD177" s="28"/>
      <c r="BE177" s="28"/>
      <c r="BF177" s="28"/>
      <c r="BG177" s="28"/>
      <c r="BH177" s="28"/>
      <c r="BI177" s="28"/>
      <c r="BJ177" s="28"/>
      <c r="BK177" s="28"/>
      <c r="BL177" s="28"/>
      <c r="BM177" s="28"/>
      <c r="BN177" s="28"/>
      <c r="BO177" s="28"/>
      <c r="BP177" s="28"/>
      <c r="BQ177" s="28"/>
      <c r="BR177" s="28"/>
      <c r="BS177" s="28"/>
      <c r="BT177" s="28"/>
      <c r="BU177" s="28"/>
      <c r="BV177" s="28"/>
      <c r="BW177" s="28"/>
      <c r="BX177" s="28"/>
      <c r="BY177" s="28"/>
      <c r="BZ177" s="28"/>
      <c r="CA177" s="28"/>
      <c r="CB177" s="28"/>
      <c r="CC177" s="28"/>
      <c r="CD177" s="28"/>
      <c r="CE177" s="28"/>
      <c r="CF177" s="28"/>
    </row>
    <row r="178" spans="2:84" s="16" customFormat="1">
      <c r="B178" s="27"/>
      <c r="C178" s="28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28"/>
      <c r="AR178" s="28"/>
      <c r="AS178" s="28"/>
      <c r="AT178" s="28"/>
      <c r="AU178" s="28"/>
      <c r="AV178" s="28"/>
      <c r="AW178" s="28"/>
      <c r="AX178" s="28"/>
      <c r="AY178" s="28"/>
      <c r="AZ178" s="28"/>
      <c r="BA178" s="28"/>
      <c r="BB178" s="28"/>
      <c r="BC178" s="28"/>
      <c r="BD178" s="28"/>
      <c r="BE178" s="28"/>
      <c r="BF178" s="28"/>
      <c r="BG178" s="28"/>
      <c r="BH178" s="28"/>
      <c r="BI178" s="28"/>
      <c r="BJ178" s="28"/>
      <c r="BK178" s="28"/>
      <c r="BL178" s="28"/>
      <c r="BM178" s="28"/>
      <c r="BN178" s="28"/>
      <c r="BO178" s="28"/>
      <c r="BP178" s="28"/>
      <c r="BQ178" s="28"/>
      <c r="BR178" s="28"/>
      <c r="BS178" s="28"/>
      <c r="BT178" s="28"/>
      <c r="BU178" s="28"/>
      <c r="BV178" s="28"/>
      <c r="BW178" s="28"/>
      <c r="BX178" s="28"/>
      <c r="BY178" s="28"/>
      <c r="BZ178" s="28"/>
      <c r="CA178" s="28"/>
      <c r="CB178" s="28"/>
      <c r="CC178" s="28"/>
      <c r="CD178" s="28"/>
      <c r="CE178" s="28"/>
      <c r="CF178" s="28"/>
    </row>
    <row r="179" spans="2:84" s="16" customFormat="1">
      <c r="B179" s="27"/>
      <c r="C179" s="28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AZ179" s="28"/>
      <c r="BA179" s="28"/>
      <c r="BB179" s="28"/>
      <c r="BC179" s="28"/>
      <c r="BD179" s="28"/>
      <c r="BE179" s="28"/>
      <c r="BF179" s="28"/>
      <c r="BG179" s="28"/>
      <c r="BH179" s="28"/>
      <c r="BI179" s="28"/>
      <c r="BJ179" s="28"/>
      <c r="BK179" s="28"/>
      <c r="BL179" s="28"/>
      <c r="BM179" s="28"/>
      <c r="BN179" s="28"/>
      <c r="BO179" s="28"/>
      <c r="BP179" s="28"/>
      <c r="BQ179" s="28"/>
      <c r="BR179" s="28"/>
      <c r="BS179" s="28"/>
      <c r="BT179" s="28"/>
      <c r="BU179" s="28"/>
      <c r="BV179" s="28"/>
      <c r="BW179" s="28"/>
      <c r="BX179" s="28"/>
      <c r="BY179" s="28"/>
      <c r="BZ179" s="28"/>
      <c r="CA179" s="28"/>
      <c r="CB179" s="28"/>
      <c r="CC179" s="28"/>
      <c r="CD179" s="28"/>
      <c r="CE179" s="28"/>
      <c r="CF179" s="28"/>
    </row>
    <row r="180" spans="2:84" s="16" customFormat="1">
      <c r="B180" s="27"/>
      <c r="C180" s="28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  <c r="AS180" s="28"/>
      <c r="AT180" s="28"/>
      <c r="AU180" s="28"/>
      <c r="AV180" s="28"/>
      <c r="AW180" s="28"/>
      <c r="AX180" s="28"/>
      <c r="AY180" s="28"/>
      <c r="AZ180" s="28"/>
      <c r="BA180" s="28"/>
      <c r="BB180" s="28"/>
      <c r="BC180" s="28"/>
      <c r="BD180" s="28"/>
      <c r="BE180" s="28"/>
      <c r="BF180" s="28"/>
      <c r="BG180" s="28"/>
      <c r="BH180" s="28"/>
      <c r="BI180" s="28"/>
      <c r="BJ180" s="28"/>
      <c r="BK180" s="28"/>
      <c r="BL180" s="28"/>
      <c r="BM180" s="28"/>
      <c r="BN180" s="28"/>
      <c r="BO180" s="28"/>
      <c r="BP180" s="28"/>
      <c r="BQ180" s="28"/>
      <c r="BR180" s="28"/>
      <c r="BS180" s="28"/>
      <c r="BT180" s="28"/>
      <c r="BU180" s="28"/>
      <c r="BV180" s="28"/>
      <c r="BW180" s="28"/>
      <c r="BX180" s="28"/>
      <c r="BY180" s="28"/>
      <c r="BZ180" s="28"/>
      <c r="CA180" s="28"/>
      <c r="CB180" s="28"/>
      <c r="CC180" s="28"/>
      <c r="CD180" s="28"/>
      <c r="CE180" s="28"/>
      <c r="CF180" s="28"/>
    </row>
    <row r="181" spans="2:84" s="16" customFormat="1">
      <c r="B181" s="27"/>
      <c r="C181" s="28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  <c r="AQ181" s="28"/>
      <c r="AR181" s="28"/>
      <c r="AS181" s="28"/>
      <c r="AT181" s="28"/>
      <c r="AU181" s="28"/>
      <c r="AV181" s="28"/>
      <c r="AW181" s="28"/>
      <c r="AX181" s="28"/>
      <c r="AY181" s="28"/>
      <c r="AZ181" s="28"/>
      <c r="BA181" s="28"/>
      <c r="BB181" s="28"/>
      <c r="BC181" s="28"/>
      <c r="BD181" s="28"/>
      <c r="BE181" s="28"/>
      <c r="BF181" s="28"/>
      <c r="BG181" s="28"/>
      <c r="BH181" s="28"/>
      <c r="BI181" s="28"/>
      <c r="BJ181" s="28"/>
      <c r="BK181" s="28"/>
      <c r="BL181" s="28"/>
      <c r="BM181" s="28"/>
      <c r="BN181" s="28"/>
      <c r="BO181" s="28"/>
      <c r="BP181" s="28"/>
      <c r="BQ181" s="28"/>
      <c r="BR181" s="28"/>
      <c r="BS181" s="28"/>
      <c r="BT181" s="28"/>
      <c r="BU181" s="28"/>
      <c r="BV181" s="28"/>
      <c r="BW181" s="28"/>
      <c r="BX181" s="28"/>
      <c r="BY181" s="28"/>
      <c r="BZ181" s="28"/>
      <c r="CA181" s="28"/>
      <c r="CB181" s="28"/>
      <c r="CC181" s="28"/>
      <c r="CD181" s="28"/>
      <c r="CE181" s="28"/>
      <c r="CF181" s="28"/>
    </row>
    <row r="182" spans="2:84" s="16" customFormat="1">
      <c r="B182" s="27"/>
      <c r="C182" s="28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  <c r="AQ182" s="28"/>
      <c r="AR182" s="28"/>
      <c r="AS182" s="28"/>
      <c r="AT182" s="28"/>
      <c r="AU182" s="28"/>
      <c r="AV182" s="28"/>
      <c r="AW182" s="28"/>
      <c r="AX182" s="28"/>
      <c r="AY182" s="28"/>
      <c r="AZ182" s="28"/>
      <c r="BA182" s="28"/>
      <c r="BB182" s="28"/>
      <c r="BC182" s="28"/>
      <c r="BD182" s="28"/>
      <c r="BE182" s="28"/>
      <c r="BF182" s="28"/>
      <c r="BG182" s="28"/>
      <c r="BH182" s="28"/>
      <c r="BI182" s="28"/>
      <c r="BJ182" s="28"/>
      <c r="BK182" s="28"/>
      <c r="BL182" s="28"/>
      <c r="BM182" s="28"/>
      <c r="BN182" s="28"/>
      <c r="BO182" s="28"/>
      <c r="BP182" s="28"/>
      <c r="BQ182" s="28"/>
      <c r="BR182" s="28"/>
      <c r="BS182" s="28"/>
      <c r="BT182" s="28"/>
      <c r="BU182" s="28"/>
      <c r="BV182" s="28"/>
      <c r="BW182" s="28"/>
      <c r="BX182" s="28"/>
      <c r="BY182" s="28"/>
      <c r="BZ182" s="28"/>
      <c r="CA182" s="28"/>
      <c r="CB182" s="28"/>
      <c r="CC182" s="28"/>
      <c r="CD182" s="28"/>
      <c r="CE182" s="28"/>
      <c r="CF182" s="28"/>
    </row>
    <row r="183" spans="2:84" s="16" customFormat="1">
      <c r="B183" s="27"/>
      <c r="C183" s="28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  <c r="AQ183" s="28"/>
      <c r="AR183" s="28"/>
      <c r="AS183" s="28"/>
      <c r="AT183" s="28"/>
      <c r="AU183" s="28"/>
      <c r="AV183" s="28"/>
      <c r="AW183" s="28"/>
      <c r="AX183" s="28"/>
      <c r="AY183" s="28"/>
      <c r="AZ183" s="28"/>
      <c r="BA183" s="28"/>
      <c r="BB183" s="28"/>
      <c r="BC183" s="28"/>
      <c r="BD183" s="28"/>
      <c r="BE183" s="28"/>
      <c r="BF183" s="28"/>
      <c r="BG183" s="28"/>
      <c r="BH183" s="28"/>
      <c r="BI183" s="28"/>
      <c r="BJ183" s="28"/>
      <c r="BK183" s="28"/>
      <c r="BL183" s="28"/>
      <c r="BM183" s="28"/>
      <c r="BN183" s="28"/>
      <c r="BO183" s="28"/>
      <c r="BP183" s="28"/>
      <c r="BQ183" s="28"/>
      <c r="BR183" s="28"/>
      <c r="BS183" s="28"/>
      <c r="BT183" s="28"/>
      <c r="BU183" s="28"/>
      <c r="BV183" s="28"/>
      <c r="BW183" s="28"/>
      <c r="BX183" s="28"/>
      <c r="BY183" s="28"/>
      <c r="BZ183" s="28"/>
      <c r="CA183" s="28"/>
      <c r="CB183" s="28"/>
      <c r="CC183" s="28"/>
      <c r="CD183" s="28"/>
      <c r="CE183" s="28"/>
      <c r="CF183" s="28"/>
    </row>
    <row r="184" spans="2:84" s="16" customFormat="1">
      <c r="B184" s="27"/>
      <c r="C184" s="28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28"/>
      <c r="AR184" s="28"/>
      <c r="AS184" s="28"/>
      <c r="AT184" s="28"/>
      <c r="AU184" s="28"/>
      <c r="AV184" s="28"/>
      <c r="AW184" s="28"/>
      <c r="AX184" s="28"/>
      <c r="AY184" s="28"/>
      <c r="AZ184" s="28"/>
      <c r="BA184" s="28"/>
      <c r="BB184" s="28"/>
      <c r="BC184" s="28"/>
      <c r="BD184" s="28"/>
      <c r="BE184" s="28"/>
      <c r="BF184" s="28"/>
      <c r="BG184" s="28"/>
      <c r="BH184" s="28"/>
      <c r="BI184" s="28"/>
      <c r="BJ184" s="28"/>
      <c r="BK184" s="28"/>
      <c r="BL184" s="28"/>
      <c r="BM184" s="28"/>
      <c r="BN184" s="28"/>
      <c r="BO184" s="28"/>
      <c r="BP184" s="28"/>
      <c r="BQ184" s="28"/>
      <c r="BR184" s="28"/>
      <c r="BS184" s="28"/>
      <c r="BT184" s="28"/>
      <c r="BU184" s="28"/>
      <c r="BV184" s="28"/>
      <c r="BW184" s="28"/>
      <c r="BX184" s="28"/>
      <c r="BY184" s="28"/>
      <c r="BZ184" s="28"/>
      <c r="CA184" s="28"/>
      <c r="CB184" s="28"/>
      <c r="CC184" s="28"/>
      <c r="CD184" s="28"/>
      <c r="CE184" s="28"/>
      <c r="CF184" s="28"/>
    </row>
    <row r="185" spans="2:84" s="16" customFormat="1">
      <c r="B185" s="27"/>
      <c r="C185" s="28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  <c r="AQ185" s="28"/>
      <c r="AR185" s="28"/>
      <c r="AS185" s="28"/>
      <c r="AT185" s="28"/>
      <c r="AU185" s="28"/>
      <c r="AV185" s="28"/>
      <c r="AW185" s="28"/>
      <c r="AX185" s="28"/>
      <c r="AY185" s="28"/>
      <c r="AZ185" s="28"/>
      <c r="BA185" s="28"/>
      <c r="BB185" s="28"/>
      <c r="BC185" s="28"/>
      <c r="BD185" s="28"/>
      <c r="BE185" s="28"/>
      <c r="BF185" s="28"/>
      <c r="BG185" s="28"/>
      <c r="BH185" s="28"/>
      <c r="BI185" s="28"/>
      <c r="BJ185" s="28"/>
      <c r="BK185" s="28"/>
      <c r="BL185" s="28"/>
      <c r="BM185" s="28"/>
      <c r="BN185" s="28"/>
      <c r="BO185" s="28"/>
      <c r="BP185" s="28"/>
      <c r="BQ185" s="28"/>
      <c r="BR185" s="28"/>
      <c r="BS185" s="28"/>
      <c r="BT185" s="28"/>
      <c r="BU185" s="28"/>
      <c r="BV185" s="28"/>
      <c r="BW185" s="28"/>
      <c r="BX185" s="28"/>
      <c r="BY185" s="28"/>
      <c r="BZ185" s="28"/>
      <c r="CA185" s="28"/>
      <c r="CB185" s="28"/>
      <c r="CC185" s="28"/>
      <c r="CD185" s="28"/>
      <c r="CE185" s="28"/>
      <c r="CF185" s="28"/>
    </row>
    <row r="186" spans="2:84" s="16" customFormat="1">
      <c r="B186" s="27"/>
      <c r="C186" s="28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28"/>
      <c r="AR186" s="28"/>
      <c r="AS186" s="28"/>
      <c r="AT186" s="28"/>
      <c r="AU186" s="28"/>
      <c r="AV186" s="28"/>
      <c r="AW186" s="28"/>
      <c r="AX186" s="28"/>
      <c r="AY186" s="28"/>
      <c r="AZ186" s="28"/>
      <c r="BA186" s="28"/>
      <c r="BB186" s="28"/>
      <c r="BC186" s="28"/>
      <c r="BD186" s="28"/>
      <c r="BE186" s="28"/>
      <c r="BF186" s="28"/>
      <c r="BG186" s="28"/>
      <c r="BH186" s="28"/>
      <c r="BI186" s="28"/>
      <c r="BJ186" s="28"/>
      <c r="BK186" s="28"/>
      <c r="BL186" s="28"/>
      <c r="BM186" s="28"/>
      <c r="BN186" s="28"/>
      <c r="BO186" s="28"/>
      <c r="BP186" s="28"/>
      <c r="BQ186" s="28"/>
      <c r="BR186" s="28"/>
      <c r="BS186" s="28"/>
      <c r="BT186" s="28"/>
      <c r="BU186" s="28"/>
      <c r="BV186" s="28"/>
      <c r="BW186" s="28"/>
      <c r="BX186" s="28"/>
      <c r="BY186" s="28"/>
      <c r="BZ186" s="28"/>
      <c r="CA186" s="28"/>
      <c r="CB186" s="28"/>
      <c r="CC186" s="28"/>
      <c r="CD186" s="28"/>
      <c r="CE186" s="28"/>
      <c r="CF186" s="28"/>
    </row>
    <row r="187" spans="2:84" s="16" customFormat="1">
      <c r="B187" s="27"/>
      <c r="C187" s="28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28"/>
      <c r="AQ187" s="28"/>
      <c r="AR187" s="28"/>
      <c r="AS187" s="28"/>
      <c r="AT187" s="28"/>
      <c r="AU187" s="28"/>
      <c r="AV187" s="28"/>
      <c r="AW187" s="28"/>
      <c r="AX187" s="28"/>
      <c r="AY187" s="28"/>
      <c r="AZ187" s="28"/>
      <c r="BA187" s="28"/>
      <c r="BB187" s="28"/>
      <c r="BC187" s="28"/>
      <c r="BD187" s="28"/>
      <c r="BE187" s="28"/>
      <c r="BF187" s="28"/>
      <c r="BG187" s="28"/>
      <c r="BH187" s="28"/>
      <c r="BI187" s="28"/>
      <c r="BJ187" s="28"/>
      <c r="BK187" s="28"/>
      <c r="BL187" s="28"/>
      <c r="BM187" s="28"/>
      <c r="BN187" s="28"/>
      <c r="BO187" s="28"/>
      <c r="BP187" s="28"/>
      <c r="BQ187" s="28"/>
      <c r="BR187" s="28"/>
      <c r="BS187" s="28"/>
      <c r="BT187" s="28"/>
      <c r="BU187" s="28"/>
      <c r="BV187" s="28"/>
      <c r="BW187" s="28"/>
      <c r="BX187" s="28"/>
      <c r="BY187" s="28"/>
      <c r="BZ187" s="28"/>
      <c r="CA187" s="28"/>
      <c r="CB187" s="28"/>
      <c r="CC187" s="28"/>
      <c r="CD187" s="28"/>
      <c r="CE187" s="28"/>
      <c r="CF187" s="28"/>
    </row>
    <row r="188" spans="2:84" s="16" customFormat="1">
      <c r="B188" s="27"/>
      <c r="C188" s="28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  <c r="AQ188" s="28"/>
      <c r="AR188" s="28"/>
      <c r="AS188" s="28"/>
      <c r="AT188" s="28"/>
      <c r="AU188" s="28"/>
      <c r="AV188" s="28"/>
      <c r="AW188" s="28"/>
      <c r="AX188" s="28"/>
      <c r="AY188" s="28"/>
      <c r="AZ188" s="28"/>
      <c r="BA188" s="28"/>
      <c r="BB188" s="28"/>
      <c r="BC188" s="28"/>
      <c r="BD188" s="28"/>
      <c r="BE188" s="28"/>
      <c r="BF188" s="28"/>
      <c r="BG188" s="28"/>
      <c r="BH188" s="28"/>
      <c r="BI188" s="28"/>
      <c r="BJ188" s="28"/>
      <c r="BK188" s="28"/>
      <c r="BL188" s="28"/>
      <c r="BM188" s="28"/>
      <c r="BN188" s="28"/>
      <c r="BO188" s="28"/>
      <c r="BP188" s="28"/>
      <c r="BQ188" s="28"/>
      <c r="BR188" s="28"/>
      <c r="BS188" s="28"/>
      <c r="BT188" s="28"/>
      <c r="BU188" s="28"/>
      <c r="BV188" s="28"/>
      <c r="BW188" s="28"/>
      <c r="BX188" s="28"/>
      <c r="BY188" s="28"/>
      <c r="BZ188" s="28"/>
      <c r="CA188" s="28"/>
      <c r="CB188" s="28"/>
      <c r="CC188" s="28"/>
      <c r="CD188" s="28"/>
      <c r="CE188" s="28"/>
      <c r="CF188" s="28"/>
    </row>
    <row r="189" spans="2:84" s="16" customFormat="1">
      <c r="B189" s="27"/>
      <c r="C189" s="28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  <c r="AT189" s="28"/>
      <c r="AU189" s="28"/>
      <c r="AV189" s="28"/>
      <c r="AW189" s="28"/>
      <c r="AX189" s="28"/>
      <c r="AY189" s="28"/>
      <c r="AZ189" s="28"/>
      <c r="BA189" s="28"/>
      <c r="BB189" s="28"/>
      <c r="BC189" s="28"/>
      <c r="BD189" s="28"/>
      <c r="BE189" s="28"/>
      <c r="BF189" s="28"/>
      <c r="BG189" s="28"/>
      <c r="BH189" s="28"/>
      <c r="BI189" s="28"/>
      <c r="BJ189" s="28"/>
      <c r="BK189" s="28"/>
      <c r="BL189" s="28"/>
      <c r="BM189" s="28"/>
      <c r="BN189" s="28"/>
      <c r="BO189" s="28"/>
      <c r="BP189" s="28"/>
      <c r="BQ189" s="28"/>
      <c r="BR189" s="28"/>
      <c r="BS189" s="28"/>
      <c r="BT189" s="28"/>
      <c r="BU189" s="28"/>
      <c r="BV189" s="28"/>
      <c r="BW189" s="28"/>
      <c r="BX189" s="28"/>
      <c r="BY189" s="28"/>
      <c r="BZ189" s="28"/>
      <c r="CA189" s="28"/>
      <c r="CB189" s="28"/>
      <c r="CC189" s="28"/>
      <c r="CD189" s="28"/>
      <c r="CE189" s="28"/>
      <c r="CF189" s="28"/>
    </row>
    <row r="190" spans="2:84" s="16" customFormat="1">
      <c r="B190" s="27"/>
      <c r="C190" s="28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28"/>
      <c r="AQ190" s="28"/>
      <c r="AR190" s="28"/>
      <c r="AS190" s="28"/>
      <c r="AT190" s="28"/>
      <c r="AU190" s="28"/>
      <c r="AV190" s="28"/>
      <c r="AW190" s="28"/>
      <c r="AX190" s="28"/>
      <c r="AY190" s="28"/>
      <c r="AZ190" s="28"/>
      <c r="BA190" s="28"/>
      <c r="BB190" s="28"/>
      <c r="BC190" s="28"/>
      <c r="BD190" s="28"/>
      <c r="BE190" s="28"/>
      <c r="BF190" s="28"/>
      <c r="BG190" s="28"/>
      <c r="BH190" s="28"/>
      <c r="BI190" s="28"/>
      <c r="BJ190" s="28"/>
      <c r="BK190" s="28"/>
      <c r="BL190" s="28"/>
      <c r="BM190" s="28"/>
      <c r="BN190" s="28"/>
      <c r="BO190" s="28"/>
      <c r="BP190" s="28"/>
      <c r="BQ190" s="28"/>
      <c r="BR190" s="28"/>
      <c r="BS190" s="28"/>
      <c r="BT190" s="28"/>
      <c r="BU190" s="28"/>
      <c r="BV190" s="28"/>
      <c r="BW190" s="28"/>
      <c r="BX190" s="28"/>
      <c r="BY190" s="28"/>
      <c r="BZ190" s="28"/>
      <c r="CA190" s="28"/>
      <c r="CB190" s="28"/>
      <c r="CC190" s="28"/>
      <c r="CD190" s="28"/>
      <c r="CE190" s="28"/>
      <c r="CF190" s="28"/>
    </row>
    <row r="191" spans="2:84" s="16" customFormat="1">
      <c r="B191" s="27"/>
      <c r="C191" s="28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8"/>
      <c r="AP191" s="28"/>
      <c r="AQ191" s="28"/>
      <c r="AR191" s="28"/>
      <c r="AS191" s="28"/>
      <c r="AT191" s="28"/>
      <c r="AU191" s="28"/>
      <c r="AV191" s="28"/>
      <c r="AW191" s="28"/>
      <c r="AX191" s="28"/>
      <c r="AY191" s="28"/>
      <c r="AZ191" s="28"/>
      <c r="BA191" s="28"/>
      <c r="BB191" s="28"/>
      <c r="BC191" s="28"/>
      <c r="BD191" s="28"/>
      <c r="BE191" s="28"/>
      <c r="BF191" s="28"/>
      <c r="BG191" s="28"/>
      <c r="BH191" s="28"/>
      <c r="BI191" s="28"/>
      <c r="BJ191" s="28"/>
      <c r="BK191" s="28"/>
      <c r="BL191" s="28"/>
      <c r="BM191" s="28"/>
      <c r="BN191" s="28"/>
      <c r="BO191" s="28"/>
      <c r="BP191" s="28"/>
      <c r="BQ191" s="28"/>
      <c r="BR191" s="28"/>
      <c r="BS191" s="28"/>
      <c r="BT191" s="28"/>
      <c r="BU191" s="28"/>
      <c r="BV191" s="28"/>
      <c r="BW191" s="28"/>
      <c r="BX191" s="28"/>
      <c r="BY191" s="28"/>
      <c r="BZ191" s="28"/>
      <c r="CA191" s="28"/>
      <c r="CB191" s="28"/>
      <c r="CC191" s="28"/>
      <c r="CD191" s="28"/>
      <c r="CE191" s="28"/>
      <c r="CF191" s="28"/>
    </row>
    <row r="192" spans="2:84" s="16" customFormat="1">
      <c r="B192" s="27"/>
      <c r="C192" s="28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8"/>
      <c r="AQ192" s="28"/>
      <c r="AR192" s="28"/>
      <c r="AS192" s="28"/>
      <c r="AT192" s="28"/>
      <c r="AU192" s="28"/>
      <c r="AV192" s="28"/>
      <c r="AW192" s="28"/>
      <c r="AX192" s="28"/>
      <c r="AY192" s="28"/>
      <c r="AZ192" s="28"/>
      <c r="BA192" s="28"/>
      <c r="BB192" s="28"/>
      <c r="BC192" s="28"/>
      <c r="BD192" s="28"/>
      <c r="BE192" s="28"/>
      <c r="BF192" s="28"/>
      <c r="BG192" s="28"/>
      <c r="BH192" s="28"/>
      <c r="BI192" s="28"/>
      <c r="BJ192" s="28"/>
      <c r="BK192" s="28"/>
      <c r="BL192" s="28"/>
      <c r="BM192" s="28"/>
      <c r="BN192" s="28"/>
      <c r="BO192" s="28"/>
      <c r="BP192" s="28"/>
      <c r="BQ192" s="28"/>
      <c r="BR192" s="28"/>
      <c r="BS192" s="28"/>
      <c r="BT192" s="28"/>
      <c r="BU192" s="28"/>
      <c r="BV192" s="28"/>
      <c r="BW192" s="28"/>
      <c r="BX192" s="28"/>
      <c r="BY192" s="28"/>
      <c r="BZ192" s="28"/>
      <c r="CA192" s="28"/>
      <c r="CB192" s="28"/>
      <c r="CC192" s="28"/>
      <c r="CD192" s="28"/>
      <c r="CE192" s="28"/>
      <c r="CF192" s="28"/>
    </row>
    <row r="193" spans="2:84" s="16" customFormat="1">
      <c r="B193" s="27"/>
      <c r="C193" s="28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  <c r="AQ193" s="28"/>
      <c r="AR193" s="28"/>
      <c r="AS193" s="28"/>
      <c r="AT193" s="28"/>
      <c r="AU193" s="28"/>
      <c r="AV193" s="28"/>
      <c r="AW193" s="28"/>
      <c r="AX193" s="28"/>
      <c r="AY193" s="28"/>
      <c r="AZ193" s="28"/>
      <c r="BA193" s="28"/>
      <c r="BB193" s="28"/>
      <c r="BC193" s="28"/>
      <c r="BD193" s="28"/>
      <c r="BE193" s="28"/>
      <c r="BF193" s="28"/>
      <c r="BG193" s="28"/>
      <c r="BH193" s="28"/>
      <c r="BI193" s="28"/>
      <c r="BJ193" s="28"/>
      <c r="BK193" s="28"/>
      <c r="BL193" s="28"/>
      <c r="BM193" s="28"/>
      <c r="BN193" s="28"/>
      <c r="BO193" s="28"/>
      <c r="BP193" s="28"/>
      <c r="BQ193" s="28"/>
      <c r="BR193" s="28"/>
      <c r="BS193" s="28"/>
      <c r="BT193" s="28"/>
      <c r="BU193" s="28"/>
      <c r="BV193" s="28"/>
      <c r="BW193" s="28"/>
      <c r="BX193" s="28"/>
      <c r="BY193" s="28"/>
      <c r="BZ193" s="28"/>
      <c r="CA193" s="28"/>
      <c r="CB193" s="28"/>
      <c r="CC193" s="28"/>
      <c r="CD193" s="28"/>
      <c r="CE193" s="28"/>
      <c r="CF193" s="28"/>
    </row>
    <row r="194" spans="2:84" s="16" customFormat="1">
      <c r="B194" s="27"/>
      <c r="C194" s="28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  <c r="AQ194" s="28"/>
      <c r="AR194" s="28"/>
      <c r="AS194" s="28"/>
      <c r="AT194" s="28"/>
      <c r="AU194" s="28"/>
      <c r="AV194" s="28"/>
      <c r="AW194" s="28"/>
      <c r="AX194" s="28"/>
      <c r="AY194" s="28"/>
      <c r="AZ194" s="28"/>
      <c r="BA194" s="28"/>
      <c r="BB194" s="28"/>
      <c r="BC194" s="28"/>
      <c r="BD194" s="28"/>
      <c r="BE194" s="28"/>
      <c r="BF194" s="28"/>
      <c r="BG194" s="28"/>
      <c r="BH194" s="28"/>
      <c r="BI194" s="28"/>
      <c r="BJ194" s="28"/>
      <c r="BK194" s="28"/>
      <c r="BL194" s="28"/>
      <c r="BM194" s="28"/>
      <c r="BN194" s="28"/>
      <c r="BO194" s="28"/>
      <c r="BP194" s="28"/>
      <c r="BQ194" s="28"/>
      <c r="BR194" s="28"/>
      <c r="BS194" s="28"/>
      <c r="BT194" s="28"/>
      <c r="BU194" s="28"/>
      <c r="BV194" s="28"/>
      <c r="BW194" s="28"/>
      <c r="BX194" s="28"/>
      <c r="BY194" s="28"/>
      <c r="BZ194" s="28"/>
      <c r="CA194" s="28"/>
      <c r="CB194" s="28"/>
      <c r="CC194" s="28"/>
      <c r="CD194" s="28"/>
      <c r="CE194" s="28"/>
      <c r="CF194" s="28"/>
    </row>
    <row r="195" spans="2:84" s="16" customFormat="1">
      <c r="B195" s="27"/>
      <c r="C195" s="28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28"/>
      <c r="AP195" s="28"/>
      <c r="AQ195" s="28"/>
      <c r="AR195" s="28"/>
      <c r="AS195" s="28"/>
      <c r="AT195" s="28"/>
      <c r="AU195" s="28"/>
      <c r="AV195" s="28"/>
      <c r="AW195" s="28"/>
      <c r="AX195" s="28"/>
      <c r="AY195" s="28"/>
      <c r="AZ195" s="28"/>
      <c r="BA195" s="28"/>
      <c r="BB195" s="28"/>
      <c r="BC195" s="28"/>
      <c r="BD195" s="28"/>
      <c r="BE195" s="28"/>
      <c r="BF195" s="28"/>
      <c r="BG195" s="28"/>
      <c r="BH195" s="28"/>
      <c r="BI195" s="28"/>
      <c r="BJ195" s="28"/>
      <c r="BK195" s="28"/>
      <c r="BL195" s="28"/>
      <c r="BM195" s="28"/>
      <c r="BN195" s="28"/>
      <c r="BO195" s="28"/>
      <c r="BP195" s="28"/>
      <c r="BQ195" s="28"/>
      <c r="BR195" s="28"/>
      <c r="BS195" s="28"/>
      <c r="BT195" s="28"/>
      <c r="BU195" s="28"/>
      <c r="BV195" s="28"/>
      <c r="BW195" s="28"/>
      <c r="BX195" s="28"/>
      <c r="BY195" s="28"/>
      <c r="BZ195" s="28"/>
      <c r="CA195" s="28"/>
      <c r="CB195" s="28"/>
      <c r="CC195" s="28"/>
      <c r="CD195" s="28"/>
      <c r="CE195" s="28"/>
      <c r="CF195" s="28"/>
    </row>
    <row r="196" spans="2:84" s="16" customFormat="1">
      <c r="B196" s="27"/>
      <c r="C196" s="28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  <c r="AO196" s="28"/>
      <c r="AP196" s="28"/>
      <c r="AQ196" s="28"/>
      <c r="AR196" s="28"/>
      <c r="AS196" s="28"/>
      <c r="AT196" s="28"/>
      <c r="AU196" s="28"/>
      <c r="AV196" s="28"/>
      <c r="AW196" s="28"/>
      <c r="AX196" s="28"/>
      <c r="AY196" s="28"/>
      <c r="AZ196" s="28"/>
      <c r="BA196" s="28"/>
      <c r="BB196" s="28"/>
      <c r="BC196" s="28"/>
      <c r="BD196" s="28"/>
      <c r="BE196" s="28"/>
      <c r="BF196" s="28"/>
      <c r="BG196" s="28"/>
      <c r="BH196" s="28"/>
      <c r="BI196" s="28"/>
      <c r="BJ196" s="28"/>
      <c r="BK196" s="28"/>
      <c r="BL196" s="28"/>
      <c r="BM196" s="28"/>
      <c r="BN196" s="28"/>
      <c r="BO196" s="28"/>
      <c r="BP196" s="28"/>
      <c r="BQ196" s="28"/>
      <c r="BR196" s="28"/>
      <c r="BS196" s="28"/>
      <c r="BT196" s="28"/>
      <c r="BU196" s="28"/>
      <c r="BV196" s="28"/>
      <c r="BW196" s="28"/>
      <c r="BX196" s="28"/>
      <c r="BY196" s="28"/>
      <c r="BZ196" s="28"/>
      <c r="CA196" s="28"/>
      <c r="CB196" s="28"/>
      <c r="CC196" s="28"/>
      <c r="CD196" s="28"/>
      <c r="CE196" s="28"/>
      <c r="CF196" s="28"/>
    </row>
    <row r="197" spans="2:84" s="16" customFormat="1">
      <c r="B197" s="27"/>
      <c r="C197" s="28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  <c r="AO197" s="28"/>
      <c r="AP197" s="28"/>
      <c r="AQ197" s="28"/>
      <c r="AR197" s="28"/>
      <c r="AS197" s="28"/>
      <c r="AT197" s="28"/>
      <c r="AU197" s="28"/>
      <c r="AV197" s="28"/>
      <c r="AW197" s="28"/>
      <c r="AX197" s="28"/>
      <c r="AY197" s="28"/>
      <c r="AZ197" s="28"/>
      <c r="BA197" s="28"/>
      <c r="BB197" s="28"/>
      <c r="BC197" s="28"/>
      <c r="BD197" s="28"/>
      <c r="BE197" s="28"/>
      <c r="BF197" s="28"/>
      <c r="BG197" s="28"/>
      <c r="BH197" s="28"/>
      <c r="BI197" s="28"/>
      <c r="BJ197" s="28"/>
      <c r="BK197" s="28"/>
      <c r="BL197" s="28"/>
      <c r="BM197" s="28"/>
      <c r="BN197" s="28"/>
      <c r="BO197" s="28"/>
      <c r="BP197" s="28"/>
      <c r="BQ197" s="28"/>
      <c r="BR197" s="28"/>
      <c r="BS197" s="28"/>
      <c r="BT197" s="28"/>
      <c r="BU197" s="28"/>
      <c r="BV197" s="28"/>
      <c r="BW197" s="28"/>
      <c r="BX197" s="28"/>
      <c r="BY197" s="28"/>
      <c r="BZ197" s="28"/>
      <c r="CA197" s="28"/>
      <c r="CB197" s="28"/>
      <c r="CC197" s="28"/>
      <c r="CD197" s="28"/>
      <c r="CE197" s="28"/>
      <c r="CF197" s="28"/>
    </row>
    <row r="198" spans="2:84" s="16" customFormat="1">
      <c r="B198" s="27"/>
      <c r="C198" s="28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  <c r="AQ198" s="28"/>
      <c r="AR198" s="28"/>
      <c r="AS198" s="28"/>
      <c r="AT198" s="28"/>
      <c r="AU198" s="28"/>
      <c r="AV198" s="28"/>
      <c r="AW198" s="28"/>
      <c r="AX198" s="28"/>
      <c r="AY198" s="28"/>
      <c r="AZ198" s="28"/>
      <c r="BA198" s="28"/>
      <c r="BB198" s="28"/>
      <c r="BC198" s="28"/>
      <c r="BD198" s="28"/>
      <c r="BE198" s="28"/>
      <c r="BF198" s="28"/>
      <c r="BG198" s="28"/>
      <c r="BH198" s="28"/>
      <c r="BI198" s="28"/>
      <c r="BJ198" s="28"/>
      <c r="BK198" s="28"/>
      <c r="BL198" s="28"/>
      <c r="BM198" s="28"/>
      <c r="BN198" s="28"/>
      <c r="BO198" s="28"/>
      <c r="BP198" s="28"/>
      <c r="BQ198" s="28"/>
      <c r="BR198" s="28"/>
      <c r="BS198" s="28"/>
      <c r="BT198" s="28"/>
      <c r="BU198" s="28"/>
      <c r="BV198" s="28"/>
      <c r="BW198" s="28"/>
      <c r="BX198" s="28"/>
      <c r="BY198" s="28"/>
      <c r="BZ198" s="28"/>
      <c r="CA198" s="28"/>
      <c r="CB198" s="28"/>
      <c r="CC198" s="28"/>
      <c r="CD198" s="28"/>
      <c r="CE198" s="28"/>
      <c r="CF198" s="28"/>
    </row>
    <row r="199" spans="2:84" s="16" customFormat="1">
      <c r="B199" s="27"/>
      <c r="C199" s="28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  <c r="AO199" s="28"/>
      <c r="AP199" s="28"/>
      <c r="AQ199" s="28"/>
      <c r="AR199" s="28"/>
      <c r="AS199" s="28"/>
      <c r="AT199" s="28"/>
      <c r="AU199" s="28"/>
      <c r="AV199" s="28"/>
      <c r="AW199" s="28"/>
      <c r="AX199" s="28"/>
      <c r="AY199" s="28"/>
      <c r="AZ199" s="28"/>
      <c r="BA199" s="28"/>
      <c r="BB199" s="28"/>
      <c r="BC199" s="28"/>
      <c r="BD199" s="28"/>
      <c r="BE199" s="28"/>
      <c r="BF199" s="28"/>
      <c r="BG199" s="28"/>
      <c r="BH199" s="28"/>
      <c r="BI199" s="28"/>
      <c r="BJ199" s="28"/>
      <c r="BK199" s="28"/>
      <c r="BL199" s="28"/>
      <c r="BM199" s="28"/>
      <c r="BN199" s="28"/>
      <c r="BO199" s="28"/>
      <c r="BP199" s="28"/>
      <c r="BQ199" s="28"/>
      <c r="BR199" s="28"/>
      <c r="BS199" s="28"/>
      <c r="BT199" s="28"/>
      <c r="BU199" s="28"/>
      <c r="BV199" s="28"/>
      <c r="BW199" s="28"/>
      <c r="BX199" s="28"/>
      <c r="BY199" s="28"/>
      <c r="BZ199" s="28"/>
      <c r="CA199" s="28"/>
      <c r="CB199" s="28"/>
      <c r="CC199" s="28"/>
      <c r="CD199" s="28"/>
      <c r="CE199" s="28"/>
      <c r="CF199" s="28"/>
    </row>
    <row r="200" spans="2:84" s="16" customFormat="1">
      <c r="B200" s="27"/>
      <c r="C200" s="28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8"/>
      <c r="AP200" s="28"/>
      <c r="AQ200" s="28"/>
      <c r="AR200" s="28"/>
      <c r="AS200" s="28"/>
      <c r="AT200" s="28"/>
      <c r="AU200" s="28"/>
      <c r="AV200" s="28"/>
      <c r="AW200" s="28"/>
      <c r="AX200" s="28"/>
      <c r="AY200" s="28"/>
      <c r="AZ200" s="28"/>
      <c r="BA200" s="28"/>
      <c r="BB200" s="28"/>
      <c r="BC200" s="28"/>
      <c r="BD200" s="28"/>
      <c r="BE200" s="28"/>
      <c r="BF200" s="28"/>
      <c r="BG200" s="28"/>
      <c r="BH200" s="28"/>
      <c r="BI200" s="28"/>
      <c r="BJ200" s="28"/>
      <c r="BK200" s="28"/>
      <c r="BL200" s="28"/>
      <c r="BM200" s="28"/>
      <c r="BN200" s="28"/>
      <c r="BO200" s="28"/>
      <c r="BP200" s="28"/>
      <c r="BQ200" s="28"/>
      <c r="BR200" s="28"/>
      <c r="BS200" s="28"/>
      <c r="BT200" s="28"/>
      <c r="BU200" s="28"/>
      <c r="BV200" s="28"/>
      <c r="BW200" s="28"/>
      <c r="BX200" s="28"/>
      <c r="BY200" s="28"/>
      <c r="BZ200" s="28"/>
      <c r="CA200" s="28"/>
      <c r="CB200" s="28"/>
      <c r="CC200" s="28"/>
      <c r="CD200" s="28"/>
      <c r="CE200" s="28"/>
      <c r="CF200" s="28"/>
    </row>
    <row r="201" spans="2:84" s="16" customFormat="1">
      <c r="B201" s="27"/>
      <c r="C201" s="28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  <c r="AO201" s="28"/>
      <c r="AP201" s="28"/>
      <c r="AQ201" s="28"/>
      <c r="AR201" s="28"/>
      <c r="AS201" s="28"/>
      <c r="AT201" s="28"/>
      <c r="AU201" s="28"/>
      <c r="AV201" s="28"/>
      <c r="AW201" s="28"/>
      <c r="AX201" s="28"/>
      <c r="AY201" s="28"/>
      <c r="AZ201" s="28"/>
      <c r="BA201" s="28"/>
      <c r="BB201" s="28"/>
      <c r="BC201" s="28"/>
      <c r="BD201" s="28"/>
      <c r="BE201" s="28"/>
      <c r="BF201" s="28"/>
      <c r="BG201" s="28"/>
      <c r="BH201" s="28"/>
      <c r="BI201" s="28"/>
      <c r="BJ201" s="28"/>
      <c r="BK201" s="28"/>
      <c r="BL201" s="28"/>
      <c r="BM201" s="28"/>
      <c r="BN201" s="28"/>
      <c r="BO201" s="28"/>
      <c r="BP201" s="28"/>
      <c r="BQ201" s="28"/>
      <c r="BR201" s="28"/>
      <c r="BS201" s="28"/>
      <c r="BT201" s="28"/>
      <c r="BU201" s="28"/>
      <c r="BV201" s="28"/>
      <c r="BW201" s="28"/>
      <c r="BX201" s="28"/>
      <c r="BY201" s="28"/>
      <c r="BZ201" s="28"/>
      <c r="CA201" s="28"/>
      <c r="CB201" s="28"/>
      <c r="CC201" s="28"/>
      <c r="CD201" s="28"/>
      <c r="CE201" s="28"/>
      <c r="CF201" s="28"/>
    </row>
    <row r="202" spans="2:84" s="16" customFormat="1">
      <c r="B202" s="27"/>
      <c r="C202" s="28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8"/>
      <c r="AQ202" s="28"/>
      <c r="AR202" s="28"/>
      <c r="AS202" s="28"/>
      <c r="AT202" s="28"/>
      <c r="AU202" s="28"/>
      <c r="AV202" s="28"/>
      <c r="AW202" s="28"/>
      <c r="AX202" s="28"/>
      <c r="AY202" s="28"/>
      <c r="AZ202" s="28"/>
      <c r="BA202" s="28"/>
      <c r="BB202" s="28"/>
      <c r="BC202" s="28"/>
      <c r="BD202" s="28"/>
      <c r="BE202" s="28"/>
      <c r="BF202" s="28"/>
      <c r="BG202" s="28"/>
      <c r="BH202" s="28"/>
      <c r="BI202" s="28"/>
      <c r="BJ202" s="28"/>
      <c r="BK202" s="28"/>
      <c r="BL202" s="28"/>
      <c r="BM202" s="28"/>
      <c r="BN202" s="28"/>
      <c r="BO202" s="28"/>
      <c r="BP202" s="28"/>
      <c r="BQ202" s="28"/>
      <c r="BR202" s="28"/>
      <c r="BS202" s="28"/>
      <c r="BT202" s="28"/>
      <c r="BU202" s="28"/>
      <c r="BV202" s="28"/>
      <c r="BW202" s="28"/>
      <c r="BX202" s="28"/>
      <c r="BY202" s="28"/>
      <c r="BZ202" s="28"/>
      <c r="CA202" s="28"/>
      <c r="CB202" s="28"/>
      <c r="CC202" s="28"/>
      <c r="CD202" s="28"/>
      <c r="CE202" s="28"/>
      <c r="CF202" s="28"/>
    </row>
    <row r="203" spans="2:84" s="16" customFormat="1">
      <c r="B203" s="27"/>
      <c r="C203" s="28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  <c r="AO203" s="28"/>
      <c r="AP203" s="28"/>
      <c r="AQ203" s="28"/>
      <c r="AR203" s="28"/>
      <c r="AS203" s="28"/>
      <c r="AT203" s="28"/>
      <c r="AU203" s="28"/>
      <c r="AV203" s="28"/>
      <c r="AW203" s="28"/>
      <c r="AX203" s="28"/>
      <c r="AY203" s="28"/>
      <c r="AZ203" s="28"/>
      <c r="BA203" s="28"/>
      <c r="BB203" s="28"/>
      <c r="BC203" s="28"/>
      <c r="BD203" s="28"/>
      <c r="BE203" s="28"/>
      <c r="BF203" s="28"/>
      <c r="BG203" s="28"/>
      <c r="BH203" s="28"/>
      <c r="BI203" s="28"/>
      <c r="BJ203" s="28"/>
      <c r="BK203" s="28"/>
      <c r="BL203" s="28"/>
      <c r="BM203" s="28"/>
      <c r="BN203" s="28"/>
      <c r="BO203" s="28"/>
      <c r="BP203" s="28"/>
      <c r="BQ203" s="28"/>
      <c r="BR203" s="28"/>
      <c r="BS203" s="28"/>
      <c r="BT203" s="28"/>
      <c r="BU203" s="28"/>
      <c r="BV203" s="28"/>
      <c r="BW203" s="28"/>
      <c r="BX203" s="28"/>
      <c r="BY203" s="28"/>
      <c r="BZ203" s="28"/>
      <c r="CA203" s="28"/>
      <c r="CB203" s="28"/>
      <c r="CC203" s="28"/>
      <c r="CD203" s="28"/>
      <c r="CE203" s="28"/>
      <c r="CF203" s="28"/>
    </row>
    <row r="204" spans="2:84" s="16" customFormat="1">
      <c r="B204" s="27"/>
      <c r="C204" s="28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  <c r="AO204" s="28"/>
      <c r="AP204" s="28"/>
      <c r="AQ204" s="28"/>
      <c r="AR204" s="28"/>
      <c r="AS204" s="28"/>
      <c r="AT204" s="28"/>
      <c r="AU204" s="28"/>
      <c r="AV204" s="28"/>
      <c r="AW204" s="28"/>
      <c r="AX204" s="28"/>
      <c r="AY204" s="28"/>
      <c r="AZ204" s="28"/>
      <c r="BA204" s="28"/>
      <c r="BB204" s="28"/>
      <c r="BC204" s="28"/>
      <c r="BD204" s="28"/>
      <c r="BE204" s="28"/>
      <c r="BF204" s="28"/>
      <c r="BG204" s="28"/>
      <c r="BH204" s="28"/>
      <c r="BI204" s="28"/>
      <c r="BJ204" s="28"/>
      <c r="BK204" s="28"/>
      <c r="BL204" s="28"/>
      <c r="BM204" s="28"/>
      <c r="BN204" s="28"/>
      <c r="BO204" s="28"/>
      <c r="BP204" s="28"/>
      <c r="BQ204" s="28"/>
      <c r="BR204" s="28"/>
      <c r="BS204" s="28"/>
      <c r="BT204" s="28"/>
      <c r="BU204" s="28"/>
      <c r="BV204" s="28"/>
      <c r="BW204" s="28"/>
      <c r="BX204" s="28"/>
      <c r="BY204" s="28"/>
      <c r="BZ204" s="28"/>
      <c r="CA204" s="28"/>
      <c r="CB204" s="28"/>
      <c r="CC204" s="28"/>
      <c r="CD204" s="28"/>
      <c r="CE204" s="28"/>
      <c r="CF204" s="28"/>
    </row>
    <row r="205" spans="2:84" s="16" customFormat="1">
      <c r="B205" s="27"/>
      <c r="C205" s="28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  <c r="AM205" s="28"/>
      <c r="AN205" s="28"/>
      <c r="AO205" s="28"/>
      <c r="AP205" s="28"/>
      <c r="AQ205" s="28"/>
      <c r="AR205" s="28"/>
      <c r="AS205" s="28"/>
      <c r="AT205" s="28"/>
      <c r="AU205" s="28"/>
      <c r="AV205" s="28"/>
      <c r="AW205" s="28"/>
      <c r="AX205" s="28"/>
      <c r="AY205" s="28"/>
      <c r="AZ205" s="28"/>
      <c r="BA205" s="28"/>
      <c r="BB205" s="28"/>
      <c r="BC205" s="28"/>
      <c r="BD205" s="28"/>
      <c r="BE205" s="28"/>
      <c r="BF205" s="28"/>
      <c r="BG205" s="28"/>
      <c r="BH205" s="28"/>
      <c r="BI205" s="28"/>
      <c r="BJ205" s="28"/>
      <c r="BK205" s="28"/>
      <c r="BL205" s="28"/>
      <c r="BM205" s="28"/>
      <c r="BN205" s="28"/>
      <c r="BO205" s="28"/>
      <c r="BP205" s="28"/>
      <c r="BQ205" s="28"/>
      <c r="BR205" s="28"/>
      <c r="BS205" s="28"/>
      <c r="BT205" s="28"/>
      <c r="BU205" s="28"/>
      <c r="BV205" s="28"/>
      <c r="BW205" s="28"/>
      <c r="BX205" s="28"/>
      <c r="BY205" s="28"/>
      <c r="BZ205" s="28"/>
      <c r="CA205" s="28"/>
      <c r="CB205" s="28"/>
      <c r="CC205" s="28"/>
      <c r="CD205" s="28"/>
      <c r="CE205" s="28"/>
      <c r="CF205" s="28"/>
    </row>
    <row r="206" spans="2:84" s="16" customFormat="1">
      <c r="B206" s="27"/>
      <c r="C206" s="28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8"/>
      <c r="AN206" s="28"/>
      <c r="AO206" s="28"/>
      <c r="AP206" s="28"/>
      <c r="AQ206" s="28"/>
      <c r="AR206" s="28"/>
      <c r="AS206" s="28"/>
      <c r="AT206" s="28"/>
      <c r="AU206" s="28"/>
      <c r="AV206" s="28"/>
      <c r="AW206" s="28"/>
      <c r="AX206" s="28"/>
      <c r="AY206" s="28"/>
      <c r="AZ206" s="28"/>
      <c r="BA206" s="28"/>
      <c r="BB206" s="28"/>
      <c r="BC206" s="28"/>
      <c r="BD206" s="28"/>
      <c r="BE206" s="28"/>
      <c r="BF206" s="28"/>
      <c r="BG206" s="28"/>
      <c r="BH206" s="28"/>
      <c r="BI206" s="28"/>
      <c r="BJ206" s="28"/>
      <c r="BK206" s="28"/>
      <c r="BL206" s="28"/>
      <c r="BM206" s="28"/>
      <c r="BN206" s="28"/>
      <c r="BO206" s="28"/>
      <c r="BP206" s="28"/>
      <c r="BQ206" s="28"/>
      <c r="BR206" s="28"/>
      <c r="BS206" s="28"/>
      <c r="BT206" s="28"/>
      <c r="BU206" s="28"/>
      <c r="BV206" s="28"/>
      <c r="BW206" s="28"/>
      <c r="BX206" s="28"/>
      <c r="BY206" s="28"/>
      <c r="BZ206" s="28"/>
      <c r="CA206" s="28"/>
      <c r="CB206" s="28"/>
      <c r="CC206" s="28"/>
      <c r="CD206" s="28"/>
      <c r="CE206" s="28"/>
      <c r="CF206" s="28"/>
    </row>
    <row r="207" spans="2:84" s="16" customFormat="1">
      <c r="B207" s="27"/>
      <c r="C207" s="28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  <c r="AM207" s="28"/>
      <c r="AN207" s="28"/>
      <c r="AO207" s="28"/>
      <c r="AP207" s="28"/>
      <c r="AQ207" s="28"/>
      <c r="AR207" s="28"/>
      <c r="AS207" s="28"/>
      <c r="AT207" s="28"/>
      <c r="AU207" s="28"/>
      <c r="AV207" s="28"/>
      <c r="AW207" s="28"/>
      <c r="AX207" s="28"/>
      <c r="AY207" s="28"/>
      <c r="AZ207" s="28"/>
      <c r="BA207" s="28"/>
      <c r="BB207" s="28"/>
      <c r="BC207" s="28"/>
      <c r="BD207" s="28"/>
      <c r="BE207" s="28"/>
      <c r="BF207" s="28"/>
      <c r="BG207" s="28"/>
      <c r="BH207" s="28"/>
      <c r="BI207" s="28"/>
      <c r="BJ207" s="28"/>
      <c r="BK207" s="28"/>
      <c r="BL207" s="28"/>
      <c r="BM207" s="28"/>
      <c r="BN207" s="28"/>
      <c r="BO207" s="28"/>
      <c r="BP207" s="28"/>
      <c r="BQ207" s="28"/>
      <c r="BR207" s="28"/>
      <c r="BS207" s="28"/>
      <c r="BT207" s="28"/>
      <c r="BU207" s="28"/>
      <c r="BV207" s="28"/>
      <c r="BW207" s="28"/>
      <c r="BX207" s="28"/>
      <c r="BY207" s="28"/>
      <c r="BZ207" s="28"/>
      <c r="CA207" s="28"/>
      <c r="CB207" s="28"/>
      <c r="CC207" s="28"/>
      <c r="CD207" s="28"/>
      <c r="CE207" s="28"/>
      <c r="CF207" s="28"/>
    </row>
    <row r="208" spans="2:84" s="16" customFormat="1">
      <c r="B208" s="27"/>
      <c r="C208" s="28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8"/>
      <c r="AM208" s="28"/>
      <c r="AN208" s="28"/>
      <c r="AO208" s="28"/>
      <c r="AP208" s="28"/>
      <c r="AQ208" s="28"/>
      <c r="AR208" s="28"/>
      <c r="AS208" s="28"/>
      <c r="AT208" s="28"/>
      <c r="AU208" s="28"/>
      <c r="AV208" s="28"/>
      <c r="AW208" s="28"/>
      <c r="AX208" s="28"/>
      <c r="AY208" s="28"/>
      <c r="AZ208" s="28"/>
      <c r="BA208" s="28"/>
      <c r="BB208" s="28"/>
      <c r="BC208" s="28"/>
      <c r="BD208" s="28"/>
      <c r="BE208" s="28"/>
      <c r="BF208" s="28"/>
      <c r="BG208" s="28"/>
      <c r="BH208" s="28"/>
      <c r="BI208" s="28"/>
      <c r="BJ208" s="28"/>
      <c r="BK208" s="28"/>
      <c r="BL208" s="28"/>
      <c r="BM208" s="28"/>
      <c r="BN208" s="28"/>
      <c r="BO208" s="28"/>
      <c r="BP208" s="28"/>
      <c r="BQ208" s="28"/>
      <c r="BR208" s="28"/>
      <c r="BS208" s="28"/>
      <c r="BT208" s="28"/>
      <c r="BU208" s="28"/>
      <c r="BV208" s="28"/>
      <c r="BW208" s="28"/>
      <c r="BX208" s="28"/>
      <c r="BY208" s="28"/>
      <c r="BZ208" s="28"/>
      <c r="CA208" s="28"/>
      <c r="CB208" s="28"/>
      <c r="CC208" s="28"/>
      <c r="CD208" s="28"/>
      <c r="CE208" s="28"/>
      <c r="CF208" s="28"/>
    </row>
    <row r="209" spans="2:84" s="16" customFormat="1">
      <c r="B209" s="27"/>
      <c r="C209" s="28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8"/>
      <c r="AQ209" s="28"/>
      <c r="AR209" s="28"/>
      <c r="AS209" s="28"/>
      <c r="AT209" s="28"/>
      <c r="AU209" s="28"/>
      <c r="AV209" s="28"/>
      <c r="AW209" s="28"/>
      <c r="AX209" s="28"/>
      <c r="AY209" s="28"/>
      <c r="AZ209" s="28"/>
      <c r="BA209" s="28"/>
      <c r="BB209" s="28"/>
      <c r="BC209" s="28"/>
      <c r="BD209" s="28"/>
      <c r="BE209" s="28"/>
      <c r="BF209" s="28"/>
      <c r="BG209" s="28"/>
      <c r="BH209" s="28"/>
      <c r="BI209" s="28"/>
      <c r="BJ209" s="28"/>
      <c r="BK209" s="28"/>
      <c r="BL209" s="28"/>
      <c r="BM209" s="28"/>
      <c r="BN209" s="28"/>
      <c r="BO209" s="28"/>
      <c r="BP209" s="28"/>
      <c r="BQ209" s="28"/>
      <c r="BR209" s="28"/>
      <c r="BS209" s="28"/>
      <c r="BT209" s="28"/>
      <c r="BU209" s="28"/>
      <c r="BV209" s="28"/>
      <c r="BW209" s="28"/>
      <c r="BX209" s="28"/>
      <c r="BY209" s="28"/>
      <c r="BZ209" s="28"/>
      <c r="CA209" s="28"/>
      <c r="CB209" s="28"/>
      <c r="CC209" s="28"/>
      <c r="CD209" s="28"/>
      <c r="CE209" s="28"/>
      <c r="CF209" s="28"/>
    </row>
    <row r="210" spans="2:84" s="16" customFormat="1">
      <c r="B210" s="27"/>
      <c r="C210" s="28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8"/>
      <c r="AQ210" s="28"/>
      <c r="AR210" s="28"/>
      <c r="AS210" s="28"/>
      <c r="AT210" s="28"/>
      <c r="AU210" s="28"/>
      <c r="AV210" s="28"/>
      <c r="AW210" s="28"/>
      <c r="AX210" s="28"/>
      <c r="AY210" s="28"/>
      <c r="AZ210" s="28"/>
      <c r="BA210" s="28"/>
      <c r="BB210" s="28"/>
      <c r="BC210" s="28"/>
      <c r="BD210" s="28"/>
      <c r="BE210" s="28"/>
      <c r="BF210" s="28"/>
      <c r="BG210" s="28"/>
      <c r="BH210" s="28"/>
      <c r="BI210" s="28"/>
      <c r="BJ210" s="28"/>
      <c r="BK210" s="28"/>
      <c r="BL210" s="28"/>
      <c r="BM210" s="28"/>
      <c r="BN210" s="28"/>
      <c r="BO210" s="28"/>
      <c r="BP210" s="28"/>
      <c r="BQ210" s="28"/>
      <c r="BR210" s="28"/>
      <c r="BS210" s="28"/>
      <c r="BT210" s="28"/>
      <c r="BU210" s="28"/>
      <c r="BV210" s="28"/>
      <c r="BW210" s="28"/>
      <c r="BX210" s="28"/>
      <c r="BY210" s="28"/>
      <c r="BZ210" s="28"/>
      <c r="CA210" s="28"/>
      <c r="CB210" s="28"/>
      <c r="CC210" s="28"/>
      <c r="CD210" s="28"/>
      <c r="CE210" s="28"/>
      <c r="CF210" s="28"/>
    </row>
    <row r="211" spans="2:84" s="16" customFormat="1">
      <c r="B211" s="27"/>
      <c r="C211" s="28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8"/>
      <c r="AQ211" s="28"/>
      <c r="AR211" s="28"/>
      <c r="AS211" s="28"/>
      <c r="AT211" s="28"/>
      <c r="AU211" s="28"/>
      <c r="AV211" s="28"/>
      <c r="AW211" s="28"/>
      <c r="AX211" s="28"/>
      <c r="AY211" s="28"/>
      <c r="AZ211" s="28"/>
      <c r="BA211" s="28"/>
      <c r="BB211" s="28"/>
      <c r="BC211" s="28"/>
      <c r="BD211" s="28"/>
      <c r="BE211" s="28"/>
      <c r="BF211" s="28"/>
      <c r="BG211" s="28"/>
      <c r="BH211" s="28"/>
      <c r="BI211" s="28"/>
      <c r="BJ211" s="28"/>
      <c r="BK211" s="28"/>
      <c r="BL211" s="28"/>
      <c r="BM211" s="28"/>
      <c r="BN211" s="28"/>
      <c r="BO211" s="28"/>
      <c r="BP211" s="28"/>
      <c r="BQ211" s="28"/>
      <c r="BR211" s="28"/>
      <c r="BS211" s="28"/>
      <c r="BT211" s="28"/>
      <c r="BU211" s="28"/>
      <c r="BV211" s="28"/>
      <c r="BW211" s="28"/>
      <c r="BX211" s="28"/>
      <c r="BY211" s="28"/>
      <c r="BZ211" s="28"/>
      <c r="CA211" s="28"/>
      <c r="CB211" s="28"/>
      <c r="CC211" s="28"/>
      <c r="CD211" s="28"/>
      <c r="CE211" s="28"/>
      <c r="CF211" s="28"/>
    </row>
    <row r="212" spans="2:84" s="16" customFormat="1">
      <c r="B212" s="27"/>
      <c r="C212" s="28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  <c r="AM212" s="28"/>
      <c r="AN212" s="28"/>
      <c r="AO212" s="28"/>
      <c r="AP212" s="28"/>
      <c r="AQ212" s="28"/>
      <c r="AR212" s="28"/>
      <c r="AS212" s="28"/>
      <c r="AT212" s="28"/>
      <c r="AU212" s="28"/>
      <c r="AV212" s="28"/>
      <c r="AW212" s="28"/>
      <c r="AX212" s="28"/>
      <c r="AY212" s="28"/>
      <c r="AZ212" s="28"/>
      <c r="BA212" s="28"/>
      <c r="BB212" s="28"/>
      <c r="BC212" s="28"/>
      <c r="BD212" s="28"/>
      <c r="BE212" s="28"/>
      <c r="BF212" s="28"/>
      <c r="BG212" s="28"/>
      <c r="BH212" s="28"/>
      <c r="BI212" s="28"/>
      <c r="BJ212" s="28"/>
      <c r="BK212" s="28"/>
      <c r="BL212" s="28"/>
      <c r="BM212" s="28"/>
      <c r="BN212" s="28"/>
      <c r="BO212" s="28"/>
      <c r="BP212" s="28"/>
      <c r="BQ212" s="28"/>
      <c r="BR212" s="28"/>
      <c r="BS212" s="28"/>
      <c r="BT212" s="28"/>
      <c r="BU212" s="28"/>
      <c r="BV212" s="28"/>
      <c r="BW212" s="28"/>
      <c r="BX212" s="28"/>
      <c r="BY212" s="28"/>
      <c r="BZ212" s="28"/>
      <c r="CA212" s="28"/>
      <c r="CB212" s="28"/>
      <c r="CC212" s="28"/>
      <c r="CD212" s="28"/>
      <c r="CE212" s="28"/>
      <c r="CF212" s="28"/>
    </row>
    <row r="213" spans="2:84" s="16" customFormat="1">
      <c r="B213" s="27"/>
      <c r="C213" s="28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8"/>
      <c r="AM213" s="28"/>
      <c r="AN213" s="28"/>
      <c r="AO213" s="28"/>
      <c r="AP213" s="28"/>
      <c r="AQ213" s="28"/>
      <c r="AR213" s="28"/>
      <c r="AS213" s="28"/>
      <c r="AT213" s="28"/>
      <c r="AU213" s="28"/>
      <c r="AV213" s="28"/>
      <c r="AW213" s="28"/>
      <c r="AX213" s="28"/>
      <c r="AY213" s="28"/>
      <c r="AZ213" s="28"/>
      <c r="BA213" s="28"/>
      <c r="BB213" s="28"/>
      <c r="BC213" s="28"/>
      <c r="BD213" s="28"/>
      <c r="BE213" s="28"/>
      <c r="BF213" s="28"/>
      <c r="BG213" s="28"/>
      <c r="BH213" s="28"/>
      <c r="BI213" s="28"/>
      <c r="BJ213" s="28"/>
      <c r="BK213" s="28"/>
      <c r="BL213" s="28"/>
      <c r="BM213" s="28"/>
      <c r="BN213" s="28"/>
      <c r="BO213" s="28"/>
      <c r="BP213" s="28"/>
      <c r="BQ213" s="28"/>
      <c r="BR213" s="28"/>
      <c r="BS213" s="28"/>
      <c r="BT213" s="28"/>
      <c r="BU213" s="28"/>
      <c r="BV213" s="28"/>
      <c r="BW213" s="28"/>
      <c r="BX213" s="28"/>
      <c r="BY213" s="28"/>
      <c r="BZ213" s="28"/>
      <c r="CA213" s="28"/>
      <c r="CB213" s="28"/>
      <c r="CC213" s="28"/>
      <c r="CD213" s="28"/>
      <c r="CE213" s="28"/>
      <c r="CF213" s="28"/>
    </row>
    <row r="214" spans="2:84" s="16" customFormat="1">
      <c r="B214" s="27"/>
      <c r="C214" s="28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8"/>
      <c r="AM214" s="28"/>
      <c r="AN214" s="28"/>
      <c r="AO214" s="28"/>
      <c r="AP214" s="28"/>
      <c r="AQ214" s="28"/>
      <c r="AR214" s="28"/>
      <c r="AS214" s="28"/>
      <c r="AT214" s="28"/>
      <c r="AU214" s="28"/>
      <c r="AV214" s="28"/>
      <c r="AW214" s="28"/>
      <c r="AX214" s="28"/>
      <c r="AY214" s="28"/>
      <c r="AZ214" s="28"/>
      <c r="BA214" s="28"/>
      <c r="BB214" s="28"/>
      <c r="BC214" s="28"/>
      <c r="BD214" s="28"/>
      <c r="BE214" s="28"/>
      <c r="BF214" s="28"/>
      <c r="BG214" s="28"/>
      <c r="BH214" s="28"/>
      <c r="BI214" s="28"/>
      <c r="BJ214" s="28"/>
      <c r="BK214" s="28"/>
      <c r="BL214" s="28"/>
      <c r="BM214" s="28"/>
      <c r="BN214" s="28"/>
      <c r="BO214" s="28"/>
      <c r="BP214" s="28"/>
      <c r="BQ214" s="28"/>
      <c r="BR214" s="28"/>
      <c r="BS214" s="28"/>
      <c r="BT214" s="28"/>
      <c r="BU214" s="28"/>
      <c r="BV214" s="28"/>
      <c r="BW214" s="28"/>
      <c r="BX214" s="28"/>
      <c r="BY214" s="28"/>
      <c r="BZ214" s="28"/>
      <c r="CA214" s="28"/>
      <c r="CB214" s="28"/>
      <c r="CC214" s="28"/>
      <c r="CD214" s="28"/>
      <c r="CE214" s="28"/>
      <c r="CF214" s="28"/>
    </row>
    <row r="215" spans="2:84" s="16" customFormat="1">
      <c r="B215" s="27"/>
      <c r="C215" s="28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  <c r="AM215" s="28"/>
      <c r="AN215" s="28"/>
      <c r="AO215" s="28"/>
      <c r="AP215" s="28"/>
      <c r="AQ215" s="28"/>
      <c r="AR215" s="28"/>
      <c r="AS215" s="28"/>
      <c r="AT215" s="28"/>
      <c r="AU215" s="28"/>
      <c r="AV215" s="28"/>
      <c r="AW215" s="28"/>
      <c r="AX215" s="28"/>
      <c r="AY215" s="28"/>
      <c r="AZ215" s="28"/>
      <c r="BA215" s="28"/>
      <c r="BB215" s="28"/>
      <c r="BC215" s="28"/>
      <c r="BD215" s="28"/>
      <c r="BE215" s="28"/>
      <c r="BF215" s="28"/>
      <c r="BG215" s="28"/>
      <c r="BH215" s="28"/>
      <c r="BI215" s="28"/>
      <c r="BJ215" s="28"/>
      <c r="BK215" s="28"/>
      <c r="BL215" s="28"/>
      <c r="BM215" s="28"/>
      <c r="BN215" s="28"/>
      <c r="BO215" s="28"/>
      <c r="BP215" s="28"/>
      <c r="BQ215" s="28"/>
      <c r="BR215" s="28"/>
      <c r="BS215" s="28"/>
      <c r="BT215" s="28"/>
      <c r="BU215" s="28"/>
      <c r="BV215" s="28"/>
      <c r="BW215" s="28"/>
      <c r="BX215" s="28"/>
      <c r="BY215" s="28"/>
      <c r="BZ215" s="28"/>
      <c r="CA215" s="28"/>
      <c r="CB215" s="28"/>
      <c r="CC215" s="28"/>
      <c r="CD215" s="28"/>
      <c r="CE215" s="28"/>
      <c r="CF215" s="28"/>
    </row>
    <row r="216" spans="2:84" s="16" customFormat="1">
      <c r="B216" s="27"/>
      <c r="C216" s="28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8"/>
      <c r="AM216" s="28"/>
      <c r="AN216" s="28"/>
      <c r="AO216" s="28"/>
      <c r="AP216" s="28"/>
      <c r="AQ216" s="28"/>
      <c r="AR216" s="28"/>
      <c r="AS216" s="28"/>
      <c r="AT216" s="28"/>
      <c r="AU216" s="28"/>
      <c r="AV216" s="28"/>
      <c r="AW216" s="28"/>
      <c r="AX216" s="28"/>
      <c r="AY216" s="28"/>
      <c r="AZ216" s="28"/>
      <c r="BA216" s="28"/>
      <c r="BB216" s="28"/>
      <c r="BC216" s="28"/>
      <c r="BD216" s="28"/>
      <c r="BE216" s="28"/>
      <c r="BF216" s="28"/>
      <c r="BG216" s="28"/>
      <c r="BH216" s="28"/>
      <c r="BI216" s="28"/>
      <c r="BJ216" s="28"/>
      <c r="BK216" s="28"/>
      <c r="BL216" s="28"/>
      <c r="BM216" s="28"/>
      <c r="BN216" s="28"/>
      <c r="BO216" s="28"/>
      <c r="BP216" s="28"/>
      <c r="BQ216" s="28"/>
      <c r="BR216" s="28"/>
      <c r="BS216" s="28"/>
      <c r="BT216" s="28"/>
      <c r="BU216" s="28"/>
      <c r="BV216" s="28"/>
      <c r="BW216" s="28"/>
      <c r="BX216" s="28"/>
      <c r="BY216" s="28"/>
      <c r="BZ216" s="28"/>
      <c r="CA216" s="28"/>
      <c r="CB216" s="28"/>
      <c r="CC216" s="28"/>
      <c r="CD216" s="28"/>
      <c r="CE216" s="28"/>
      <c r="CF216" s="28"/>
    </row>
    <row r="217" spans="2:84" s="16" customFormat="1">
      <c r="B217" s="27"/>
      <c r="C217" s="28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8"/>
      <c r="AM217" s="28"/>
      <c r="AN217" s="28"/>
      <c r="AO217" s="28"/>
      <c r="AP217" s="28"/>
      <c r="AQ217" s="28"/>
      <c r="AR217" s="28"/>
      <c r="AS217" s="28"/>
      <c r="AT217" s="28"/>
      <c r="AU217" s="28"/>
      <c r="AV217" s="28"/>
      <c r="AW217" s="28"/>
      <c r="AX217" s="28"/>
      <c r="AY217" s="28"/>
      <c r="AZ217" s="28"/>
      <c r="BA217" s="28"/>
      <c r="BB217" s="28"/>
      <c r="BC217" s="28"/>
      <c r="BD217" s="28"/>
      <c r="BE217" s="28"/>
      <c r="BF217" s="28"/>
      <c r="BG217" s="28"/>
      <c r="BH217" s="28"/>
      <c r="BI217" s="28"/>
      <c r="BJ217" s="28"/>
      <c r="BK217" s="28"/>
      <c r="BL217" s="28"/>
      <c r="BM217" s="28"/>
      <c r="BN217" s="28"/>
      <c r="BO217" s="28"/>
      <c r="BP217" s="28"/>
      <c r="BQ217" s="28"/>
      <c r="BR217" s="28"/>
      <c r="BS217" s="28"/>
      <c r="BT217" s="28"/>
      <c r="BU217" s="28"/>
      <c r="BV217" s="28"/>
      <c r="BW217" s="28"/>
      <c r="BX217" s="28"/>
      <c r="BY217" s="28"/>
      <c r="BZ217" s="28"/>
      <c r="CA217" s="28"/>
      <c r="CB217" s="28"/>
      <c r="CC217" s="28"/>
      <c r="CD217" s="28"/>
      <c r="CE217" s="28"/>
      <c r="CF217" s="28"/>
    </row>
    <row r="218" spans="2:84" s="16" customFormat="1">
      <c r="B218" s="27"/>
      <c r="C218" s="28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8"/>
      <c r="AM218" s="28"/>
      <c r="AN218" s="28"/>
      <c r="AO218" s="28"/>
      <c r="AP218" s="28"/>
      <c r="AQ218" s="28"/>
      <c r="AR218" s="28"/>
      <c r="AS218" s="28"/>
      <c r="AT218" s="28"/>
      <c r="AU218" s="28"/>
      <c r="AV218" s="28"/>
      <c r="AW218" s="28"/>
      <c r="AX218" s="28"/>
      <c r="AY218" s="28"/>
      <c r="AZ218" s="28"/>
      <c r="BA218" s="28"/>
      <c r="BB218" s="28"/>
      <c r="BC218" s="28"/>
      <c r="BD218" s="28"/>
      <c r="BE218" s="28"/>
      <c r="BF218" s="28"/>
      <c r="BG218" s="28"/>
      <c r="BH218" s="28"/>
      <c r="BI218" s="28"/>
      <c r="BJ218" s="28"/>
      <c r="BK218" s="28"/>
      <c r="BL218" s="28"/>
      <c r="BM218" s="28"/>
      <c r="BN218" s="28"/>
      <c r="BO218" s="28"/>
      <c r="BP218" s="28"/>
      <c r="BQ218" s="28"/>
      <c r="BR218" s="28"/>
      <c r="BS218" s="28"/>
      <c r="BT218" s="28"/>
      <c r="BU218" s="28"/>
      <c r="BV218" s="28"/>
      <c r="BW218" s="28"/>
      <c r="BX218" s="28"/>
      <c r="BY218" s="28"/>
      <c r="BZ218" s="28"/>
      <c r="CA218" s="28"/>
      <c r="CB218" s="28"/>
      <c r="CC218" s="28"/>
      <c r="CD218" s="28"/>
      <c r="CE218" s="28"/>
      <c r="CF218" s="28"/>
    </row>
    <row r="219" spans="2:84" s="16" customFormat="1">
      <c r="B219" s="27"/>
      <c r="C219" s="28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8"/>
      <c r="AM219" s="28"/>
      <c r="AN219" s="28"/>
      <c r="AO219" s="28"/>
      <c r="AP219" s="28"/>
      <c r="AQ219" s="28"/>
      <c r="AR219" s="28"/>
      <c r="AS219" s="28"/>
      <c r="AT219" s="28"/>
      <c r="AU219" s="28"/>
      <c r="AV219" s="28"/>
      <c r="AW219" s="28"/>
      <c r="AX219" s="28"/>
      <c r="AY219" s="28"/>
      <c r="AZ219" s="28"/>
      <c r="BA219" s="28"/>
      <c r="BB219" s="28"/>
      <c r="BC219" s="28"/>
      <c r="BD219" s="28"/>
      <c r="BE219" s="28"/>
      <c r="BF219" s="28"/>
      <c r="BG219" s="28"/>
      <c r="BH219" s="28"/>
      <c r="BI219" s="28"/>
      <c r="BJ219" s="28"/>
      <c r="BK219" s="28"/>
      <c r="BL219" s="28"/>
      <c r="BM219" s="28"/>
      <c r="BN219" s="28"/>
      <c r="BO219" s="28"/>
      <c r="BP219" s="28"/>
      <c r="BQ219" s="28"/>
      <c r="BR219" s="28"/>
      <c r="BS219" s="28"/>
      <c r="BT219" s="28"/>
      <c r="BU219" s="28"/>
      <c r="BV219" s="28"/>
      <c r="BW219" s="28"/>
      <c r="BX219" s="28"/>
      <c r="BY219" s="28"/>
      <c r="BZ219" s="28"/>
      <c r="CA219" s="28"/>
      <c r="CB219" s="28"/>
      <c r="CC219" s="28"/>
      <c r="CD219" s="28"/>
      <c r="CE219" s="28"/>
      <c r="CF219" s="28"/>
    </row>
    <row r="220" spans="2:84" s="16" customFormat="1">
      <c r="B220" s="27"/>
      <c r="C220" s="28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8"/>
      <c r="AM220" s="28"/>
      <c r="AN220" s="28"/>
      <c r="AO220" s="28"/>
      <c r="AP220" s="28"/>
      <c r="AQ220" s="28"/>
      <c r="AR220" s="28"/>
      <c r="AS220" s="28"/>
      <c r="AT220" s="28"/>
      <c r="AU220" s="28"/>
      <c r="AV220" s="28"/>
      <c r="AW220" s="28"/>
      <c r="AX220" s="28"/>
      <c r="AY220" s="28"/>
      <c r="AZ220" s="28"/>
      <c r="BA220" s="28"/>
      <c r="BB220" s="28"/>
      <c r="BC220" s="28"/>
      <c r="BD220" s="28"/>
      <c r="BE220" s="28"/>
      <c r="BF220" s="28"/>
      <c r="BG220" s="28"/>
      <c r="BH220" s="28"/>
      <c r="BI220" s="28"/>
      <c r="BJ220" s="28"/>
      <c r="BK220" s="28"/>
      <c r="BL220" s="28"/>
      <c r="BM220" s="28"/>
      <c r="BN220" s="28"/>
      <c r="BO220" s="28"/>
      <c r="BP220" s="28"/>
      <c r="BQ220" s="28"/>
      <c r="BR220" s="28"/>
      <c r="BS220" s="28"/>
      <c r="BT220" s="28"/>
      <c r="BU220" s="28"/>
      <c r="BV220" s="28"/>
      <c r="BW220" s="28"/>
      <c r="BX220" s="28"/>
      <c r="BY220" s="28"/>
      <c r="BZ220" s="28"/>
      <c r="CA220" s="28"/>
      <c r="CB220" s="28"/>
      <c r="CC220" s="28"/>
      <c r="CD220" s="28"/>
      <c r="CE220" s="28"/>
      <c r="CF220" s="28"/>
    </row>
    <row r="221" spans="2:84" s="16" customFormat="1">
      <c r="B221" s="27"/>
      <c r="C221" s="28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  <c r="AL221" s="28"/>
      <c r="AM221" s="28"/>
      <c r="AN221" s="28"/>
      <c r="AO221" s="28"/>
      <c r="AP221" s="28"/>
      <c r="AQ221" s="28"/>
      <c r="AR221" s="28"/>
      <c r="AS221" s="28"/>
      <c r="AT221" s="28"/>
      <c r="AU221" s="28"/>
      <c r="AV221" s="28"/>
      <c r="AW221" s="28"/>
      <c r="AX221" s="28"/>
      <c r="AY221" s="28"/>
      <c r="AZ221" s="28"/>
      <c r="BA221" s="28"/>
      <c r="BB221" s="28"/>
      <c r="BC221" s="28"/>
      <c r="BD221" s="28"/>
      <c r="BE221" s="28"/>
      <c r="BF221" s="28"/>
      <c r="BG221" s="28"/>
      <c r="BH221" s="28"/>
      <c r="BI221" s="28"/>
      <c r="BJ221" s="28"/>
      <c r="BK221" s="28"/>
      <c r="BL221" s="28"/>
      <c r="BM221" s="28"/>
      <c r="BN221" s="28"/>
      <c r="BO221" s="28"/>
      <c r="BP221" s="28"/>
      <c r="BQ221" s="28"/>
      <c r="BR221" s="28"/>
      <c r="BS221" s="28"/>
      <c r="BT221" s="28"/>
      <c r="BU221" s="28"/>
      <c r="BV221" s="28"/>
      <c r="BW221" s="28"/>
      <c r="BX221" s="28"/>
      <c r="BY221" s="28"/>
      <c r="BZ221" s="28"/>
      <c r="CA221" s="28"/>
      <c r="CB221" s="28"/>
      <c r="CC221" s="28"/>
      <c r="CD221" s="28"/>
      <c r="CE221" s="28"/>
      <c r="CF221" s="28"/>
    </row>
    <row r="222" spans="2:84" s="16" customFormat="1">
      <c r="B222" s="27"/>
      <c r="C222" s="28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  <c r="AL222" s="28"/>
      <c r="AM222" s="28"/>
      <c r="AN222" s="28"/>
      <c r="AO222" s="28"/>
      <c r="AP222" s="28"/>
      <c r="AQ222" s="28"/>
      <c r="AR222" s="28"/>
      <c r="AS222" s="28"/>
      <c r="AT222" s="28"/>
      <c r="AU222" s="28"/>
      <c r="AV222" s="28"/>
      <c r="AW222" s="28"/>
      <c r="AX222" s="28"/>
      <c r="AY222" s="28"/>
      <c r="AZ222" s="28"/>
      <c r="BA222" s="28"/>
      <c r="BB222" s="28"/>
      <c r="BC222" s="28"/>
      <c r="BD222" s="28"/>
      <c r="BE222" s="28"/>
      <c r="BF222" s="28"/>
      <c r="BG222" s="28"/>
      <c r="BH222" s="28"/>
      <c r="BI222" s="28"/>
      <c r="BJ222" s="28"/>
      <c r="BK222" s="28"/>
      <c r="BL222" s="28"/>
      <c r="BM222" s="28"/>
      <c r="BN222" s="28"/>
      <c r="BO222" s="28"/>
      <c r="BP222" s="28"/>
      <c r="BQ222" s="28"/>
      <c r="BR222" s="28"/>
      <c r="BS222" s="28"/>
      <c r="BT222" s="28"/>
      <c r="BU222" s="28"/>
      <c r="BV222" s="28"/>
      <c r="BW222" s="28"/>
      <c r="BX222" s="28"/>
      <c r="BY222" s="28"/>
      <c r="BZ222" s="28"/>
      <c r="CA222" s="28"/>
      <c r="CB222" s="28"/>
      <c r="CC222" s="28"/>
      <c r="CD222" s="28"/>
      <c r="CE222" s="28"/>
      <c r="CF222" s="28"/>
    </row>
    <row r="223" spans="2:84" s="16" customFormat="1">
      <c r="B223" s="27"/>
      <c r="C223" s="28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8"/>
      <c r="AM223" s="28"/>
      <c r="AN223" s="28"/>
      <c r="AO223" s="28"/>
      <c r="AP223" s="28"/>
      <c r="AQ223" s="28"/>
      <c r="AR223" s="28"/>
      <c r="AS223" s="28"/>
      <c r="AT223" s="28"/>
      <c r="AU223" s="28"/>
      <c r="AV223" s="28"/>
      <c r="AW223" s="28"/>
      <c r="AX223" s="28"/>
      <c r="AY223" s="28"/>
      <c r="AZ223" s="28"/>
      <c r="BA223" s="28"/>
      <c r="BB223" s="28"/>
      <c r="BC223" s="28"/>
      <c r="BD223" s="28"/>
      <c r="BE223" s="28"/>
      <c r="BF223" s="28"/>
      <c r="BG223" s="28"/>
      <c r="BH223" s="28"/>
      <c r="BI223" s="28"/>
      <c r="BJ223" s="28"/>
      <c r="BK223" s="28"/>
      <c r="BL223" s="28"/>
      <c r="BM223" s="28"/>
      <c r="BN223" s="28"/>
      <c r="BO223" s="28"/>
      <c r="BP223" s="28"/>
      <c r="BQ223" s="28"/>
      <c r="BR223" s="28"/>
      <c r="BS223" s="28"/>
      <c r="BT223" s="28"/>
      <c r="BU223" s="28"/>
      <c r="BV223" s="28"/>
      <c r="BW223" s="28"/>
      <c r="BX223" s="28"/>
      <c r="BY223" s="28"/>
      <c r="BZ223" s="28"/>
      <c r="CA223" s="28"/>
      <c r="CB223" s="28"/>
      <c r="CC223" s="28"/>
      <c r="CD223" s="28"/>
      <c r="CE223" s="28"/>
      <c r="CF223" s="28"/>
    </row>
    <row r="224" spans="2:84" s="16" customFormat="1">
      <c r="B224" s="27"/>
      <c r="C224" s="28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  <c r="AL224" s="28"/>
      <c r="AM224" s="28"/>
      <c r="AN224" s="28"/>
      <c r="AO224" s="28"/>
      <c r="AP224" s="28"/>
      <c r="AQ224" s="28"/>
      <c r="AR224" s="28"/>
      <c r="AS224" s="28"/>
      <c r="AT224" s="28"/>
      <c r="AU224" s="28"/>
      <c r="AV224" s="28"/>
      <c r="AW224" s="28"/>
      <c r="AX224" s="28"/>
      <c r="AY224" s="28"/>
      <c r="AZ224" s="28"/>
      <c r="BA224" s="28"/>
      <c r="BB224" s="28"/>
      <c r="BC224" s="28"/>
      <c r="BD224" s="28"/>
      <c r="BE224" s="28"/>
      <c r="BF224" s="28"/>
      <c r="BG224" s="28"/>
      <c r="BH224" s="28"/>
      <c r="BI224" s="28"/>
      <c r="BJ224" s="28"/>
      <c r="BK224" s="28"/>
      <c r="BL224" s="28"/>
      <c r="BM224" s="28"/>
      <c r="BN224" s="28"/>
      <c r="BO224" s="28"/>
      <c r="BP224" s="28"/>
      <c r="BQ224" s="28"/>
      <c r="BR224" s="28"/>
      <c r="BS224" s="28"/>
      <c r="BT224" s="28"/>
      <c r="BU224" s="28"/>
      <c r="BV224" s="28"/>
      <c r="BW224" s="28"/>
      <c r="BX224" s="28"/>
      <c r="BY224" s="28"/>
      <c r="BZ224" s="28"/>
      <c r="CA224" s="28"/>
      <c r="CB224" s="28"/>
      <c r="CC224" s="28"/>
      <c r="CD224" s="28"/>
      <c r="CE224" s="28"/>
      <c r="CF224" s="28"/>
    </row>
    <row r="225" spans="2:84" s="16" customFormat="1">
      <c r="B225" s="27"/>
      <c r="C225" s="28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  <c r="AL225" s="28"/>
      <c r="AM225" s="28"/>
      <c r="AN225" s="28"/>
      <c r="AO225" s="28"/>
      <c r="AP225" s="28"/>
      <c r="AQ225" s="28"/>
      <c r="AR225" s="28"/>
      <c r="AS225" s="28"/>
      <c r="AT225" s="28"/>
      <c r="AU225" s="28"/>
      <c r="AV225" s="28"/>
      <c r="AW225" s="28"/>
      <c r="AX225" s="28"/>
      <c r="AY225" s="28"/>
      <c r="AZ225" s="28"/>
      <c r="BA225" s="28"/>
      <c r="BB225" s="28"/>
      <c r="BC225" s="28"/>
      <c r="BD225" s="28"/>
      <c r="BE225" s="28"/>
      <c r="BF225" s="28"/>
      <c r="BG225" s="28"/>
      <c r="BH225" s="28"/>
      <c r="BI225" s="28"/>
      <c r="BJ225" s="28"/>
      <c r="BK225" s="28"/>
      <c r="BL225" s="28"/>
      <c r="BM225" s="28"/>
      <c r="BN225" s="28"/>
      <c r="BO225" s="28"/>
      <c r="BP225" s="28"/>
      <c r="BQ225" s="28"/>
      <c r="BR225" s="28"/>
      <c r="BS225" s="28"/>
      <c r="BT225" s="28"/>
      <c r="BU225" s="28"/>
      <c r="BV225" s="28"/>
      <c r="BW225" s="28"/>
      <c r="BX225" s="28"/>
      <c r="BY225" s="28"/>
      <c r="BZ225" s="28"/>
      <c r="CA225" s="28"/>
      <c r="CB225" s="28"/>
      <c r="CC225" s="28"/>
      <c r="CD225" s="28"/>
      <c r="CE225" s="28"/>
      <c r="CF225" s="28"/>
    </row>
    <row r="226" spans="2:84" s="16" customFormat="1">
      <c r="B226" s="27"/>
      <c r="C226" s="28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8"/>
      <c r="AM226" s="28"/>
      <c r="AN226" s="28"/>
      <c r="AO226" s="28"/>
      <c r="AP226" s="28"/>
      <c r="AQ226" s="28"/>
      <c r="AR226" s="28"/>
      <c r="AS226" s="28"/>
      <c r="AT226" s="28"/>
      <c r="AU226" s="28"/>
      <c r="AV226" s="28"/>
      <c r="AW226" s="28"/>
      <c r="AX226" s="28"/>
      <c r="AY226" s="28"/>
      <c r="AZ226" s="28"/>
      <c r="BA226" s="28"/>
      <c r="BB226" s="28"/>
      <c r="BC226" s="28"/>
      <c r="BD226" s="28"/>
      <c r="BE226" s="28"/>
      <c r="BF226" s="28"/>
      <c r="BG226" s="28"/>
      <c r="BH226" s="28"/>
      <c r="BI226" s="28"/>
      <c r="BJ226" s="28"/>
      <c r="BK226" s="28"/>
      <c r="BL226" s="28"/>
      <c r="BM226" s="28"/>
      <c r="BN226" s="28"/>
      <c r="BO226" s="28"/>
      <c r="BP226" s="28"/>
      <c r="BQ226" s="28"/>
      <c r="BR226" s="28"/>
      <c r="BS226" s="28"/>
      <c r="BT226" s="28"/>
      <c r="BU226" s="28"/>
      <c r="BV226" s="28"/>
      <c r="BW226" s="28"/>
      <c r="BX226" s="28"/>
      <c r="BY226" s="28"/>
      <c r="BZ226" s="28"/>
      <c r="CA226" s="28"/>
      <c r="CB226" s="28"/>
      <c r="CC226" s="28"/>
      <c r="CD226" s="28"/>
      <c r="CE226" s="28"/>
      <c r="CF226" s="28"/>
    </row>
    <row r="227" spans="2:84" s="16" customFormat="1">
      <c r="B227" s="27"/>
      <c r="C227" s="28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28"/>
      <c r="AM227" s="28"/>
      <c r="AN227" s="28"/>
      <c r="AO227" s="28"/>
      <c r="AP227" s="28"/>
      <c r="AQ227" s="28"/>
      <c r="AR227" s="28"/>
      <c r="AS227" s="28"/>
      <c r="AT227" s="28"/>
      <c r="AU227" s="28"/>
      <c r="AV227" s="28"/>
      <c r="AW227" s="28"/>
      <c r="AX227" s="28"/>
      <c r="AY227" s="28"/>
      <c r="AZ227" s="28"/>
      <c r="BA227" s="28"/>
      <c r="BB227" s="28"/>
      <c r="BC227" s="28"/>
      <c r="BD227" s="28"/>
      <c r="BE227" s="28"/>
      <c r="BF227" s="28"/>
      <c r="BG227" s="28"/>
      <c r="BH227" s="28"/>
      <c r="BI227" s="28"/>
      <c r="BJ227" s="28"/>
      <c r="BK227" s="28"/>
      <c r="BL227" s="28"/>
      <c r="BM227" s="28"/>
      <c r="BN227" s="28"/>
      <c r="BO227" s="28"/>
      <c r="BP227" s="28"/>
      <c r="BQ227" s="28"/>
      <c r="BR227" s="28"/>
      <c r="BS227" s="28"/>
      <c r="BT227" s="28"/>
      <c r="BU227" s="28"/>
      <c r="BV227" s="28"/>
      <c r="BW227" s="28"/>
      <c r="BX227" s="28"/>
      <c r="BY227" s="28"/>
      <c r="BZ227" s="28"/>
      <c r="CA227" s="28"/>
      <c r="CB227" s="28"/>
      <c r="CC227" s="28"/>
      <c r="CD227" s="28"/>
      <c r="CE227" s="28"/>
      <c r="CF227" s="28"/>
    </row>
    <row r="228" spans="2:84" s="16" customFormat="1">
      <c r="B228" s="27"/>
      <c r="C228" s="28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8"/>
      <c r="AM228" s="28"/>
      <c r="AN228" s="28"/>
      <c r="AO228" s="28"/>
      <c r="AP228" s="28"/>
      <c r="AQ228" s="28"/>
      <c r="AR228" s="28"/>
      <c r="AS228" s="28"/>
      <c r="AT228" s="28"/>
      <c r="AU228" s="28"/>
      <c r="AV228" s="28"/>
      <c r="AW228" s="28"/>
      <c r="AX228" s="28"/>
      <c r="AY228" s="28"/>
      <c r="AZ228" s="28"/>
      <c r="BA228" s="28"/>
      <c r="BB228" s="28"/>
      <c r="BC228" s="28"/>
      <c r="BD228" s="28"/>
      <c r="BE228" s="28"/>
      <c r="BF228" s="28"/>
      <c r="BG228" s="28"/>
      <c r="BH228" s="28"/>
      <c r="BI228" s="28"/>
      <c r="BJ228" s="28"/>
      <c r="BK228" s="28"/>
      <c r="BL228" s="28"/>
      <c r="BM228" s="28"/>
      <c r="BN228" s="28"/>
      <c r="BO228" s="28"/>
      <c r="BP228" s="28"/>
      <c r="BQ228" s="28"/>
      <c r="BR228" s="28"/>
      <c r="BS228" s="28"/>
      <c r="BT228" s="28"/>
      <c r="BU228" s="28"/>
      <c r="BV228" s="28"/>
      <c r="BW228" s="28"/>
      <c r="BX228" s="28"/>
      <c r="BY228" s="28"/>
      <c r="BZ228" s="28"/>
      <c r="CA228" s="28"/>
      <c r="CB228" s="28"/>
      <c r="CC228" s="28"/>
      <c r="CD228" s="28"/>
      <c r="CE228" s="28"/>
      <c r="CF228" s="28"/>
    </row>
    <row r="229" spans="2:84" s="16" customFormat="1">
      <c r="B229" s="27"/>
      <c r="C229" s="28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8"/>
      <c r="AM229" s="28"/>
      <c r="AN229" s="28"/>
      <c r="AO229" s="28"/>
      <c r="AP229" s="28"/>
      <c r="AQ229" s="28"/>
      <c r="AR229" s="28"/>
      <c r="AS229" s="28"/>
      <c r="AT229" s="28"/>
      <c r="AU229" s="28"/>
      <c r="AV229" s="28"/>
      <c r="AW229" s="28"/>
      <c r="AX229" s="28"/>
      <c r="AY229" s="28"/>
      <c r="AZ229" s="28"/>
      <c r="BA229" s="28"/>
      <c r="BB229" s="28"/>
      <c r="BC229" s="28"/>
      <c r="BD229" s="28"/>
      <c r="BE229" s="28"/>
      <c r="BF229" s="28"/>
      <c r="BG229" s="28"/>
      <c r="BH229" s="28"/>
      <c r="BI229" s="28"/>
      <c r="BJ229" s="28"/>
      <c r="BK229" s="28"/>
      <c r="BL229" s="28"/>
      <c r="BM229" s="28"/>
      <c r="BN229" s="28"/>
      <c r="BO229" s="28"/>
      <c r="BP229" s="28"/>
      <c r="BQ229" s="28"/>
      <c r="BR229" s="28"/>
      <c r="BS229" s="28"/>
      <c r="BT229" s="28"/>
      <c r="BU229" s="28"/>
      <c r="BV229" s="28"/>
      <c r="BW229" s="28"/>
      <c r="BX229" s="28"/>
      <c r="BY229" s="28"/>
      <c r="BZ229" s="28"/>
      <c r="CA229" s="28"/>
      <c r="CB229" s="28"/>
      <c r="CC229" s="28"/>
      <c r="CD229" s="28"/>
      <c r="CE229" s="28"/>
      <c r="CF229" s="28"/>
    </row>
    <row r="230" spans="2:84" s="16" customFormat="1">
      <c r="B230" s="27"/>
      <c r="C230" s="28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28"/>
      <c r="AM230" s="28"/>
      <c r="AN230" s="28"/>
      <c r="AO230" s="28"/>
      <c r="AP230" s="28"/>
      <c r="AQ230" s="28"/>
      <c r="AR230" s="28"/>
      <c r="AS230" s="28"/>
      <c r="AT230" s="28"/>
      <c r="AU230" s="28"/>
      <c r="AV230" s="28"/>
      <c r="AW230" s="28"/>
      <c r="AX230" s="28"/>
      <c r="AY230" s="28"/>
      <c r="AZ230" s="28"/>
      <c r="BA230" s="28"/>
      <c r="BB230" s="28"/>
      <c r="BC230" s="28"/>
      <c r="BD230" s="28"/>
      <c r="BE230" s="28"/>
      <c r="BF230" s="28"/>
      <c r="BG230" s="28"/>
      <c r="BH230" s="28"/>
      <c r="BI230" s="28"/>
      <c r="BJ230" s="28"/>
      <c r="BK230" s="28"/>
      <c r="BL230" s="28"/>
      <c r="BM230" s="28"/>
      <c r="BN230" s="28"/>
      <c r="BO230" s="28"/>
      <c r="BP230" s="28"/>
      <c r="BQ230" s="28"/>
      <c r="BR230" s="28"/>
      <c r="BS230" s="28"/>
      <c r="BT230" s="28"/>
      <c r="BU230" s="28"/>
      <c r="BV230" s="28"/>
      <c r="BW230" s="28"/>
      <c r="BX230" s="28"/>
      <c r="BY230" s="28"/>
      <c r="BZ230" s="28"/>
      <c r="CA230" s="28"/>
      <c r="CB230" s="28"/>
      <c r="CC230" s="28"/>
      <c r="CD230" s="28"/>
      <c r="CE230" s="28"/>
      <c r="CF230" s="28"/>
    </row>
    <row r="231" spans="2:84" s="16" customFormat="1">
      <c r="B231" s="27"/>
      <c r="C231" s="28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8"/>
      <c r="AM231" s="28"/>
      <c r="AN231" s="28"/>
      <c r="AO231" s="28"/>
      <c r="AP231" s="28"/>
      <c r="AQ231" s="28"/>
      <c r="AR231" s="28"/>
      <c r="AS231" s="28"/>
      <c r="AT231" s="28"/>
      <c r="AU231" s="28"/>
      <c r="AV231" s="28"/>
      <c r="AW231" s="28"/>
      <c r="AX231" s="28"/>
      <c r="AY231" s="28"/>
      <c r="AZ231" s="28"/>
      <c r="BA231" s="28"/>
      <c r="BB231" s="28"/>
      <c r="BC231" s="28"/>
      <c r="BD231" s="28"/>
      <c r="BE231" s="28"/>
      <c r="BF231" s="28"/>
      <c r="BG231" s="28"/>
      <c r="BH231" s="28"/>
      <c r="BI231" s="28"/>
      <c r="BJ231" s="28"/>
      <c r="BK231" s="28"/>
      <c r="BL231" s="28"/>
      <c r="BM231" s="28"/>
      <c r="BN231" s="28"/>
      <c r="BO231" s="28"/>
      <c r="BP231" s="28"/>
      <c r="BQ231" s="28"/>
      <c r="BR231" s="28"/>
      <c r="BS231" s="28"/>
      <c r="BT231" s="28"/>
      <c r="BU231" s="28"/>
      <c r="BV231" s="28"/>
      <c r="BW231" s="28"/>
      <c r="BX231" s="28"/>
      <c r="BY231" s="28"/>
      <c r="BZ231" s="28"/>
      <c r="CA231" s="28"/>
      <c r="CB231" s="28"/>
      <c r="CC231" s="28"/>
      <c r="CD231" s="28"/>
      <c r="CE231" s="28"/>
      <c r="CF231" s="28"/>
    </row>
    <row r="232" spans="2:84" s="16" customFormat="1">
      <c r="B232" s="27"/>
      <c r="C232" s="28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  <c r="AP232" s="28"/>
      <c r="AQ232" s="28"/>
      <c r="AR232" s="28"/>
      <c r="AS232" s="28"/>
      <c r="AT232" s="28"/>
      <c r="AU232" s="28"/>
      <c r="AV232" s="28"/>
      <c r="AW232" s="28"/>
      <c r="AX232" s="28"/>
      <c r="AY232" s="28"/>
      <c r="AZ232" s="28"/>
      <c r="BA232" s="28"/>
      <c r="BB232" s="28"/>
      <c r="BC232" s="28"/>
      <c r="BD232" s="28"/>
      <c r="BE232" s="28"/>
      <c r="BF232" s="28"/>
      <c r="BG232" s="28"/>
      <c r="BH232" s="28"/>
      <c r="BI232" s="28"/>
      <c r="BJ232" s="28"/>
      <c r="BK232" s="28"/>
      <c r="BL232" s="28"/>
      <c r="BM232" s="28"/>
      <c r="BN232" s="28"/>
      <c r="BO232" s="28"/>
      <c r="BP232" s="28"/>
      <c r="BQ232" s="28"/>
      <c r="BR232" s="28"/>
      <c r="BS232" s="28"/>
      <c r="BT232" s="28"/>
      <c r="BU232" s="28"/>
      <c r="BV232" s="28"/>
      <c r="BW232" s="28"/>
      <c r="BX232" s="28"/>
      <c r="BY232" s="28"/>
      <c r="BZ232" s="28"/>
      <c r="CA232" s="28"/>
      <c r="CB232" s="28"/>
      <c r="CC232" s="28"/>
      <c r="CD232" s="28"/>
      <c r="CE232" s="28"/>
      <c r="CF232" s="28"/>
    </row>
    <row r="233" spans="2:84" s="16" customFormat="1">
      <c r="B233" s="27"/>
      <c r="C233" s="28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8"/>
      <c r="AM233" s="28"/>
      <c r="AN233" s="28"/>
      <c r="AO233" s="28"/>
      <c r="AP233" s="28"/>
      <c r="AQ233" s="28"/>
      <c r="AR233" s="28"/>
      <c r="AS233" s="28"/>
      <c r="AT233" s="28"/>
      <c r="AU233" s="28"/>
      <c r="AV233" s="28"/>
      <c r="AW233" s="28"/>
      <c r="AX233" s="28"/>
      <c r="AY233" s="28"/>
      <c r="AZ233" s="28"/>
      <c r="BA233" s="28"/>
      <c r="BB233" s="28"/>
      <c r="BC233" s="28"/>
      <c r="BD233" s="28"/>
      <c r="BE233" s="28"/>
      <c r="BF233" s="28"/>
      <c r="BG233" s="28"/>
      <c r="BH233" s="28"/>
      <c r="BI233" s="28"/>
      <c r="BJ233" s="28"/>
      <c r="BK233" s="28"/>
      <c r="BL233" s="28"/>
      <c r="BM233" s="28"/>
      <c r="BN233" s="28"/>
      <c r="BO233" s="28"/>
      <c r="BP233" s="28"/>
      <c r="BQ233" s="28"/>
      <c r="BR233" s="28"/>
      <c r="BS233" s="28"/>
      <c r="BT233" s="28"/>
      <c r="BU233" s="28"/>
      <c r="BV233" s="28"/>
      <c r="BW233" s="28"/>
      <c r="BX233" s="28"/>
      <c r="BY233" s="28"/>
      <c r="BZ233" s="28"/>
      <c r="CA233" s="28"/>
      <c r="CB233" s="28"/>
      <c r="CC233" s="28"/>
      <c r="CD233" s="28"/>
      <c r="CE233" s="28"/>
      <c r="CF233" s="28"/>
    </row>
    <row r="234" spans="2:84" s="16" customFormat="1">
      <c r="B234" s="27"/>
      <c r="C234" s="28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  <c r="AL234" s="28"/>
      <c r="AM234" s="28"/>
      <c r="AN234" s="28"/>
      <c r="AO234" s="28"/>
      <c r="AP234" s="28"/>
      <c r="AQ234" s="28"/>
      <c r="AR234" s="28"/>
      <c r="AS234" s="28"/>
      <c r="AT234" s="28"/>
      <c r="AU234" s="28"/>
      <c r="AV234" s="28"/>
      <c r="AW234" s="28"/>
      <c r="AX234" s="28"/>
      <c r="AY234" s="28"/>
      <c r="AZ234" s="28"/>
      <c r="BA234" s="28"/>
      <c r="BB234" s="28"/>
      <c r="BC234" s="28"/>
      <c r="BD234" s="28"/>
      <c r="BE234" s="28"/>
      <c r="BF234" s="28"/>
      <c r="BG234" s="28"/>
      <c r="BH234" s="28"/>
      <c r="BI234" s="28"/>
      <c r="BJ234" s="28"/>
      <c r="BK234" s="28"/>
      <c r="BL234" s="28"/>
      <c r="BM234" s="28"/>
      <c r="BN234" s="28"/>
      <c r="BO234" s="28"/>
      <c r="BP234" s="28"/>
      <c r="BQ234" s="28"/>
      <c r="BR234" s="28"/>
      <c r="BS234" s="28"/>
      <c r="BT234" s="28"/>
      <c r="BU234" s="28"/>
      <c r="BV234" s="28"/>
      <c r="BW234" s="28"/>
      <c r="BX234" s="28"/>
      <c r="BY234" s="28"/>
      <c r="BZ234" s="28"/>
      <c r="CA234" s="28"/>
      <c r="CB234" s="28"/>
      <c r="CC234" s="28"/>
      <c r="CD234" s="28"/>
      <c r="CE234" s="28"/>
      <c r="CF234" s="28"/>
    </row>
    <row r="235" spans="2:84" s="16" customFormat="1">
      <c r="B235" s="27"/>
      <c r="C235" s="28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8"/>
      <c r="AM235" s="28"/>
      <c r="AN235" s="28"/>
      <c r="AO235" s="28"/>
      <c r="AP235" s="28"/>
      <c r="AQ235" s="28"/>
      <c r="AR235" s="28"/>
      <c r="AS235" s="28"/>
      <c r="AT235" s="28"/>
      <c r="AU235" s="28"/>
      <c r="AV235" s="28"/>
      <c r="AW235" s="28"/>
      <c r="AX235" s="28"/>
      <c r="AY235" s="28"/>
      <c r="AZ235" s="28"/>
      <c r="BA235" s="28"/>
      <c r="BB235" s="28"/>
      <c r="BC235" s="28"/>
      <c r="BD235" s="28"/>
      <c r="BE235" s="28"/>
      <c r="BF235" s="28"/>
      <c r="BG235" s="28"/>
      <c r="BH235" s="28"/>
      <c r="BI235" s="28"/>
      <c r="BJ235" s="28"/>
      <c r="BK235" s="28"/>
      <c r="BL235" s="28"/>
      <c r="BM235" s="28"/>
      <c r="BN235" s="28"/>
      <c r="BO235" s="28"/>
      <c r="BP235" s="28"/>
      <c r="BQ235" s="28"/>
      <c r="BR235" s="28"/>
      <c r="BS235" s="28"/>
      <c r="BT235" s="28"/>
      <c r="BU235" s="28"/>
      <c r="BV235" s="28"/>
      <c r="BW235" s="28"/>
      <c r="BX235" s="28"/>
      <c r="BY235" s="28"/>
      <c r="BZ235" s="28"/>
      <c r="CA235" s="28"/>
      <c r="CB235" s="28"/>
      <c r="CC235" s="28"/>
      <c r="CD235" s="28"/>
      <c r="CE235" s="28"/>
      <c r="CF235" s="28"/>
    </row>
    <row r="236" spans="2:84" s="16" customFormat="1">
      <c r="B236" s="27"/>
      <c r="C236" s="28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8"/>
      <c r="AM236" s="28"/>
      <c r="AN236" s="28"/>
      <c r="AO236" s="28"/>
      <c r="AP236" s="28"/>
      <c r="AQ236" s="28"/>
      <c r="AR236" s="28"/>
      <c r="AS236" s="28"/>
      <c r="AT236" s="28"/>
      <c r="AU236" s="28"/>
      <c r="AV236" s="28"/>
      <c r="AW236" s="28"/>
      <c r="AX236" s="28"/>
      <c r="AY236" s="28"/>
      <c r="AZ236" s="28"/>
      <c r="BA236" s="28"/>
      <c r="BB236" s="28"/>
      <c r="BC236" s="28"/>
      <c r="BD236" s="28"/>
      <c r="BE236" s="28"/>
      <c r="BF236" s="28"/>
      <c r="BG236" s="28"/>
      <c r="BH236" s="28"/>
      <c r="BI236" s="28"/>
      <c r="BJ236" s="28"/>
      <c r="BK236" s="28"/>
      <c r="BL236" s="28"/>
      <c r="BM236" s="28"/>
      <c r="BN236" s="28"/>
      <c r="BO236" s="28"/>
      <c r="BP236" s="28"/>
      <c r="BQ236" s="28"/>
      <c r="BR236" s="28"/>
      <c r="BS236" s="28"/>
      <c r="BT236" s="28"/>
      <c r="BU236" s="28"/>
      <c r="BV236" s="28"/>
      <c r="BW236" s="28"/>
      <c r="BX236" s="28"/>
      <c r="BY236" s="28"/>
      <c r="BZ236" s="28"/>
      <c r="CA236" s="28"/>
      <c r="CB236" s="28"/>
      <c r="CC236" s="28"/>
      <c r="CD236" s="28"/>
      <c r="CE236" s="28"/>
      <c r="CF236" s="28"/>
    </row>
    <row r="237" spans="2:84" s="16" customFormat="1">
      <c r="B237" s="27"/>
      <c r="C237" s="28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28"/>
      <c r="AM237" s="28"/>
      <c r="AN237" s="28"/>
      <c r="AO237" s="28"/>
      <c r="AP237" s="28"/>
      <c r="AQ237" s="28"/>
      <c r="AR237" s="28"/>
      <c r="AS237" s="28"/>
      <c r="AT237" s="28"/>
      <c r="AU237" s="28"/>
      <c r="AV237" s="28"/>
      <c r="AW237" s="28"/>
      <c r="AX237" s="28"/>
      <c r="AY237" s="28"/>
      <c r="AZ237" s="28"/>
      <c r="BA237" s="28"/>
      <c r="BB237" s="28"/>
      <c r="BC237" s="28"/>
      <c r="BD237" s="28"/>
      <c r="BE237" s="28"/>
      <c r="BF237" s="28"/>
      <c r="BG237" s="28"/>
      <c r="BH237" s="28"/>
      <c r="BI237" s="28"/>
      <c r="BJ237" s="28"/>
      <c r="BK237" s="28"/>
      <c r="BL237" s="28"/>
      <c r="BM237" s="28"/>
      <c r="BN237" s="28"/>
      <c r="BO237" s="28"/>
      <c r="BP237" s="28"/>
      <c r="BQ237" s="28"/>
      <c r="BR237" s="28"/>
      <c r="BS237" s="28"/>
      <c r="BT237" s="28"/>
      <c r="BU237" s="28"/>
      <c r="BV237" s="28"/>
      <c r="BW237" s="28"/>
      <c r="BX237" s="28"/>
      <c r="BY237" s="28"/>
      <c r="BZ237" s="28"/>
      <c r="CA237" s="28"/>
      <c r="CB237" s="28"/>
      <c r="CC237" s="28"/>
      <c r="CD237" s="28"/>
      <c r="CE237" s="28"/>
      <c r="CF237" s="28"/>
    </row>
    <row r="238" spans="2:84" s="16" customFormat="1">
      <c r="B238" s="27"/>
      <c r="C238" s="28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8"/>
      <c r="AM238" s="28"/>
      <c r="AN238" s="28"/>
      <c r="AO238" s="28"/>
      <c r="AP238" s="28"/>
      <c r="AQ238" s="28"/>
      <c r="AR238" s="28"/>
      <c r="AS238" s="28"/>
      <c r="AT238" s="28"/>
      <c r="AU238" s="28"/>
      <c r="AV238" s="28"/>
      <c r="AW238" s="28"/>
      <c r="AX238" s="28"/>
      <c r="AY238" s="28"/>
      <c r="AZ238" s="28"/>
      <c r="BA238" s="28"/>
      <c r="BB238" s="28"/>
      <c r="BC238" s="28"/>
      <c r="BD238" s="28"/>
      <c r="BE238" s="28"/>
      <c r="BF238" s="28"/>
      <c r="BG238" s="28"/>
      <c r="BH238" s="28"/>
      <c r="BI238" s="28"/>
      <c r="BJ238" s="28"/>
      <c r="BK238" s="28"/>
      <c r="BL238" s="28"/>
      <c r="BM238" s="28"/>
      <c r="BN238" s="28"/>
      <c r="BO238" s="28"/>
      <c r="BP238" s="28"/>
      <c r="BQ238" s="28"/>
      <c r="BR238" s="28"/>
      <c r="BS238" s="28"/>
      <c r="BT238" s="28"/>
      <c r="BU238" s="28"/>
      <c r="BV238" s="28"/>
      <c r="BW238" s="28"/>
      <c r="BX238" s="28"/>
      <c r="BY238" s="28"/>
      <c r="BZ238" s="28"/>
      <c r="CA238" s="28"/>
      <c r="CB238" s="28"/>
      <c r="CC238" s="28"/>
      <c r="CD238" s="28"/>
      <c r="CE238" s="28"/>
      <c r="CF238" s="28"/>
    </row>
    <row r="239" spans="2:84" s="16" customFormat="1">
      <c r="B239" s="27"/>
      <c r="C239" s="28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8"/>
      <c r="AM239" s="28"/>
      <c r="AN239" s="28"/>
      <c r="AO239" s="28"/>
      <c r="AP239" s="28"/>
      <c r="AQ239" s="28"/>
      <c r="AR239" s="28"/>
      <c r="AS239" s="28"/>
      <c r="AT239" s="28"/>
      <c r="AU239" s="28"/>
      <c r="AV239" s="28"/>
      <c r="AW239" s="28"/>
      <c r="AX239" s="28"/>
      <c r="AY239" s="28"/>
      <c r="AZ239" s="28"/>
      <c r="BA239" s="28"/>
      <c r="BB239" s="28"/>
      <c r="BC239" s="28"/>
      <c r="BD239" s="28"/>
      <c r="BE239" s="28"/>
      <c r="BF239" s="28"/>
      <c r="BG239" s="28"/>
      <c r="BH239" s="28"/>
      <c r="BI239" s="28"/>
      <c r="BJ239" s="28"/>
      <c r="BK239" s="28"/>
      <c r="BL239" s="28"/>
      <c r="BM239" s="28"/>
      <c r="BN239" s="28"/>
      <c r="BO239" s="28"/>
      <c r="BP239" s="28"/>
      <c r="BQ239" s="28"/>
      <c r="BR239" s="28"/>
      <c r="BS239" s="28"/>
      <c r="BT239" s="28"/>
      <c r="BU239" s="28"/>
      <c r="BV239" s="28"/>
      <c r="BW239" s="28"/>
      <c r="BX239" s="28"/>
      <c r="BY239" s="28"/>
      <c r="BZ239" s="28"/>
      <c r="CA239" s="28"/>
      <c r="CB239" s="28"/>
      <c r="CC239" s="28"/>
      <c r="CD239" s="28"/>
      <c r="CE239" s="28"/>
      <c r="CF239" s="28"/>
    </row>
    <row r="240" spans="2:84" s="16" customFormat="1">
      <c r="B240" s="27"/>
      <c r="C240" s="28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8"/>
      <c r="AM240" s="28"/>
      <c r="AN240" s="28"/>
      <c r="AO240" s="28"/>
      <c r="AP240" s="28"/>
      <c r="AQ240" s="28"/>
      <c r="AR240" s="28"/>
      <c r="AS240" s="28"/>
      <c r="AT240" s="28"/>
      <c r="AU240" s="28"/>
      <c r="AV240" s="28"/>
      <c r="AW240" s="28"/>
      <c r="AX240" s="28"/>
      <c r="AY240" s="28"/>
      <c r="AZ240" s="28"/>
      <c r="BA240" s="28"/>
      <c r="BB240" s="28"/>
      <c r="BC240" s="28"/>
      <c r="BD240" s="28"/>
      <c r="BE240" s="28"/>
      <c r="BF240" s="28"/>
      <c r="BG240" s="28"/>
      <c r="BH240" s="28"/>
      <c r="BI240" s="28"/>
      <c r="BJ240" s="28"/>
      <c r="BK240" s="28"/>
      <c r="BL240" s="28"/>
      <c r="BM240" s="28"/>
      <c r="BN240" s="28"/>
      <c r="BO240" s="28"/>
      <c r="BP240" s="28"/>
      <c r="BQ240" s="28"/>
      <c r="BR240" s="28"/>
      <c r="BS240" s="28"/>
      <c r="BT240" s="28"/>
      <c r="BU240" s="28"/>
      <c r="BV240" s="28"/>
      <c r="BW240" s="28"/>
      <c r="BX240" s="28"/>
      <c r="BY240" s="28"/>
      <c r="BZ240" s="28"/>
      <c r="CA240" s="28"/>
      <c r="CB240" s="28"/>
      <c r="CC240" s="28"/>
      <c r="CD240" s="28"/>
      <c r="CE240" s="28"/>
      <c r="CF240" s="28"/>
    </row>
    <row r="241" spans="2:84" s="16" customFormat="1">
      <c r="B241" s="27"/>
      <c r="C241" s="28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8"/>
      <c r="AM241" s="28"/>
      <c r="AN241" s="28"/>
      <c r="AO241" s="28"/>
      <c r="AP241" s="28"/>
      <c r="AQ241" s="28"/>
      <c r="AR241" s="28"/>
      <c r="AS241" s="28"/>
      <c r="AT241" s="28"/>
      <c r="AU241" s="28"/>
      <c r="AV241" s="28"/>
      <c r="AW241" s="28"/>
      <c r="AX241" s="28"/>
      <c r="AY241" s="28"/>
      <c r="AZ241" s="28"/>
      <c r="BA241" s="28"/>
      <c r="BB241" s="28"/>
      <c r="BC241" s="28"/>
      <c r="BD241" s="28"/>
      <c r="BE241" s="28"/>
      <c r="BF241" s="28"/>
      <c r="BG241" s="28"/>
      <c r="BH241" s="28"/>
      <c r="BI241" s="28"/>
      <c r="BJ241" s="28"/>
      <c r="BK241" s="28"/>
      <c r="BL241" s="28"/>
      <c r="BM241" s="28"/>
      <c r="BN241" s="28"/>
      <c r="BO241" s="28"/>
      <c r="BP241" s="28"/>
      <c r="BQ241" s="28"/>
      <c r="BR241" s="28"/>
      <c r="BS241" s="28"/>
      <c r="BT241" s="28"/>
      <c r="BU241" s="28"/>
      <c r="BV241" s="28"/>
      <c r="BW241" s="28"/>
      <c r="BX241" s="28"/>
      <c r="BY241" s="28"/>
      <c r="BZ241" s="28"/>
      <c r="CA241" s="28"/>
      <c r="CB241" s="28"/>
      <c r="CC241" s="28"/>
      <c r="CD241" s="28"/>
      <c r="CE241" s="28"/>
      <c r="CF241" s="28"/>
    </row>
    <row r="242" spans="2:84" s="16" customFormat="1">
      <c r="B242" s="27"/>
      <c r="C242" s="28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8"/>
      <c r="AQ242" s="28"/>
      <c r="AR242" s="28"/>
      <c r="AS242" s="28"/>
      <c r="AT242" s="28"/>
      <c r="AU242" s="28"/>
      <c r="AV242" s="28"/>
      <c r="AW242" s="28"/>
      <c r="AX242" s="28"/>
      <c r="AY242" s="28"/>
      <c r="AZ242" s="28"/>
      <c r="BA242" s="28"/>
      <c r="BB242" s="28"/>
      <c r="BC242" s="28"/>
      <c r="BD242" s="28"/>
      <c r="BE242" s="28"/>
      <c r="BF242" s="28"/>
      <c r="BG242" s="28"/>
      <c r="BH242" s="28"/>
      <c r="BI242" s="28"/>
      <c r="BJ242" s="28"/>
      <c r="BK242" s="28"/>
      <c r="BL242" s="28"/>
      <c r="BM242" s="28"/>
      <c r="BN242" s="28"/>
      <c r="BO242" s="28"/>
      <c r="BP242" s="28"/>
      <c r="BQ242" s="28"/>
      <c r="BR242" s="28"/>
      <c r="BS242" s="28"/>
      <c r="BT242" s="28"/>
      <c r="BU242" s="28"/>
      <c r="BV242" s="28"/>
      <c r="BW242" s="28"/>
      <c r="BX242" s="28"/>
      <c r="BY242" s="28"/>
      <c r="BZ242" s="28"/>
      <c r="CA242" s="28"/>
      <c r="CB242" s="28"/>
      <c r="CC242" s="28"/>
      <c r="CD242" s="28"/>
      <c r="CE242" s="28"/>
      <c r="CF242" s="28"/>
    </row>
    <row r="243" spans="2:84" s="16" customFormat="1">
      <c r="B243" s="27"/>
      <c r="C243" s="28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8"/>
      <c r="AM243" s="28"/>
      <c r="AN243" s="28"/>
      <c r="AO243" s="28"/>
      <c r="AP243" s="28"/>
      <c r="AQ243" s="28"/>
      <c r="AR243" s="28"/>
      <c r="AS243" s="28"/>
      <c r="AT243" s="28"/>
      <c r="AU243" s="28"/>
      <c r="AV243" s="28"/>
      <c r="AW243" s="28"/>
      <c r="AX243" s="28"/>
      <c r="AY243" s="28"/>
      <c r="AZ243" s="28"/>
      <c r="BA243" s="28"/>
      <c r="BB243" s="28"/>
      <c r="BC243" s="28"/>
      <c r="BD243" s="28"/>
      <c r="BE243" s="28"/>
      <c r="BF243" s="28"/>
      <c r="BG243" s="28"/>
      <c r="BH243" s="28"/>
      <c r="BI243" s="28"/>
      <c r="BJ243" s="28"/>
      <c r="BK243" s="28"/>
      <c r="BL243" s="28"/>
      <c r="BM243" s="28"/>
      <c r="BN243" s="28"/>
      <c r="BO243" s="28"/>
      <c r="BP243" s="28"/>
      <c r="BQ243" s="28"/>
      <c r="BR243" s="28"/>
      <c r="BS243" s="28"/>
      <c r="BT243" s="28"/>
      <c r="BU243" s="28"/>
      <c r="BV243" s="28"/>
      <c r="BW243" s="28"/>
      <c r="BX243" s="28"/>
      <c r="BY243" s="28"/>
      <c r="BZ243" s="28"/>
      <c r="CA243" s="28"/>
      <c r="CB243" s="28"/>
      <c r="CC243" s="28"/>
      <c r="CD243" s="28"/>
      <c r="CE243" s="28"/>
      <c r="CF243" s="28"/>
    </row>
    <row r="244" spans="2:84" s="16" customFormat="1">
      <c r="B244" s="27"/>
      <c r="C244" s="28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8"/>
      <c r="AM244" s="28"/>
      <c r="AN244" s="28"/>
      <c r="AO244" s="28"/>
      <c r="AP244" s="28"/>
      <c r="AQ244" s="28"/>
      <c r="AR244" s="28"/>
      <c r="AS244" s="28"/>
      <c r="AT244" s="28"/>
      <c r="AU244" s="28"/>
      <c r="AV244" s="28"/>
      <c r="AW244" s="28"/>
      <c r="AX244" s="28"/>
      <c r="AY244" s="28"/>
      <c r="AZ244" s="28"/>
      <c r="BA244" s="28"/>
      <c r="BB244" s="28"/>
      <c r="BC244" s="28"/>
      <c r="BD244" s="28"/>
      <c r="BE244" s="28"/>
      <c r="BF244" s="28"/>
      <c r="BG244" s="28"/>
      <c r="BH244" s="28"/>
      <c r="BI244" s="28"/>
      <c r="BJ244" s="28"/>
      <c r="BK244" s="28"/>
      <c r="BL244" s="28"/>
      <c r="BM244" s="28"/>
      <c r="BN244" s="28"/>
      <c r="BO244" s="28"/>
      <c r="BP244" s="28"/>
      <c r="BQ244" s="28"/>
      <c r="BR244" s="28"/>
      <c r="BS244" s="28"/>
      <c r="BT244" s="28"/>
      <c r="BU244" s="28"/>
      <c r="BV244" s="28"/>
      <c r="BW244" s="28"/>
      <c r="BX244" s="28"/>
      <c r="BY244" s="28"/>
      <c r="BZ244" s="28"/>
      <c r="CA244" s="28"/>
      <c r="CB244" s="28"/>
      <c r="CC244" s="28"/>
      <c r="CD244" s="28"/>
      <c r="CE244" s="28"/>
      <c r="CF244" s="28"/>
    </row>
    <row r="245" spans="2:84" s="16" customFormat="1">
      <c r="B245" s="27"/>
      <c r="C245" s="28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8"/>
      <c r="AM245" s="28"/>
      <c r="AN245" s="28"/>
      <c r="AO245" s="28"/>
      <c r="AP245" s="28"/>
      <c r="AQ245" s="28"/>
      <c r="AR245" s="28"/>
      <c r="AS245" s="28"/>
      <c r="AT245" s="28"/>
      <c r="AU245" s="28"/>
      <c r="AV245" s="28"/>
      <c r="AW245" s="28"/>
      <c r="AX245" s="28"/>
      <c r="AY245" s="28"/>
      <c r="AZ245" s="28"/>
      <c r="BA245" s="28"/>
      <c r="BB245" s="28"/>
      <c r="BC245" s="28"/>
      <c r="BD245" s="28"/>
      <c r="BE245" s="28"/>
      <c r="BF245" s="28"/>
      <c r="BG245" s="28"/>
      <c r="BH245" s="28"/>
      <c r="BI245" s="28"/>
      <c r="BJ245" s="28"/>
      <c r="BK245" s="28"/>
      <c r="BL245" s="28"/>
      <c r="BM245" s="28"/>
      <c r="BN245" s="28"/>
      <c r="BO245" s="28"/>
      <c r="BP245" s="28"/>
      <c r="BQ245" s="28"/>
      <c r="BR245" s="28"/>
      <c r="BS245" s="28"/>
      <c r="BT245" s="28"/>
      <c r="BU245" s="28"/>
      <c r="BV245" s="28"/>
      <c r="BW245" s="28"/>
      <c r="BX245" s="28"/>
      <c r="BY245" s="28"/>
      <c r="BZ245" s="28"/>
      <c r="CA245" s="28"/>
      <c r="CB245" s="28"/>
      <c r="CC245" s="28"/>
      <c r="CD245" s="28"/>
      <c r="CE245" s="28"/>
      <c r="CF245" s="28"/>
    </row>
    <row r="246" spans="2:84" s="16" customFormat="1">
      <c r="B246" s="27"/>
      <c r="C246" s="28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8"/>
      <c r="AM246" s="28"/>
      <c r="AN246" s="28"/>
      <c r="AO246" s="28"/>
      <c r="AP246" s="28"/>
      <c r="AQ246" s="28"/>
      <c r="AR246" s="28"/>
      <c r="AS246" s="28"/>
      <c r="AT246" s="28"/>
      <c r="AU246" s="28"/>
      <c r="AV246" s="28"/>
      <c r="AW246" s="28"/>
      <c r="AX246" s="28"/>
      <c r="AY246" s="28"/>
      <c r="AZ246" s="28"/>
      <c r="BA246" s="28"/>
      <c r="BB246" s="28"/>
      <c r="BC246" s="28"/>
      <c r="BD246" s="28"/>
      <c r="BE246" s="28"/>
      <c r="BF246" s="28"/>
      <c r="BG246" s="28"/>
      <c r="BH246" s="28"/>
      <c r="BI246" s="28"/>
      <c r="BJ246" s="28"/>
      <c r="BK246" s="28"/>
      <c r="BL246" s="28"/>
      <c r="BM246" s="28"/>
      <c r="BN246" s="28"/>
      <c r="BO246" s="28"/>
      <c r="BP246" s="28"/>
      <c r="BQ246" s="28"/>
      <c r="BR246" s="28"/>
      <c r="BS246" s="28"/>
      <c r="BT246" s="28"/>
      <c r="BU246" s="28"/>
      <c r="BV246" s="28"/>
      <c r="BW246" s="28"/>
      <c r="BX246" s="28"/>
      <c r="BY246" s="28"/>
      <c r="BZ246" s="28"/>
      <c r="CA246" s="28"/>
      <c r="CB246" s="28"/>
      <c r="CC246" s="28"/>
      <c r="CD246" s="28"/>
      <c r="CE246" s="28"/>
      <c r="CF246" s="28"/>
    </row>
    <row r="247" spans="2:84" s="16" customFormat="1">
      <c r="B247" s="27"/>
      <c r="C247" s="28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28"/>
      <c r="AM247" s="28"/>
      <c r="AN247" s="28"/>
      <c r="AO247" s="28"/>
      <c r="AP247" s="28"/>
      <c r="AQ247" s="28"/>
      <c r="AR247" s="28"/>
      <c r="AS247" s="28"/>
      <c r="AT247" s="28"/>
      <c r="AU247" s="28"/>
      <c r="AV247" s="28"/>
      <c r="AW247" s="28"/>
      <c r="AX247" s="28"/>
      <c r="AY247" s="28"/>
      <c r="AZ247" s="28"/>
      <c r="BA247" s="28"/>
      <c r="BB247" s="28"/>
      <c r="BC247" s="28"/>
      <c r="BD247" s="28"/>
      <c r="BE247" s="28"/>
      <c r="BF247" s="28"/>
      <c r="BG247" s="28"/>
      <c r="BH247" s="28"/>
      <c r="BI247" s="28"/>
      <c r="BJ247" s="28"/>
      <c r="BK247" s="28"/>
      <c r="BL247" s="28"/>
      <c r="BM247" s="28"/>
      <c r="BN247" s="28"/>
      <c r="BO247" s="28"/>
      <c r="BP247" s="28"/>
      <c r="BQ247" s="28"/>
      <c r="BR247" s="28"/>
      <c r="BS247" s="28"/>
      <c r="BT247" s="28"/>
      <c r="BU247" s="28"/>
      <c r="BV247" s="28"/>
      <c r="BW247" s="28"/>
      <c r="BX247" s="28"/>
      <c r="BY247" s="28"/>
      <c r="BZ247" s="28"/>
      <c r="CA247" s="28"/>
      <c r="CB247" s="28"/>
      <c r="CC247" s="28"/>
      <c r="CD247" s="28"/>
      <c r="CE247" s="28"/>
      <c r="CF247" s="28"/>
    </row>
    <row r="248" spans="2:84" s="16" customFormat="1">
      <c r="B248" s="27"/>
      <c r="C248" s="28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  <c r="AL248" s="28"/>
      <c r="AM248" s="28"/>
      <c r="AN248" s="28"/>
      <c r="AO248" s="28"/>
      <c r="AP248" s="28"/>
      <c r="AQ248" s="28"/>
      <c r="AR248" s="28"/>
      <c r="AS248" s="28"/>
      <c r="AT248" s="28"/>
      <c r="AU248" s="28"/>
      <c r="AV248" s="28"/>
      <c r="AW248" s="28"/>
      <c r="AX248" s="28"/>
      <c r="AY248" s="28"/>
      <c r="AZ248" s="28"/>
      <c r="BA248" s="28"/>
      <c r="BB248" s="28"/>
      <c r="BC248" s="28"/>
      <c r="BD248" s="28"/>
      <c r="BE248" s="28"/>
      <c r="BF248" s="28"/>
      <c r="BG248" s="28"/>
      <c r="BH248" s="28"/>
      <c r="BI248" s="28"/>
      <c r="BJ248" s="28"/>
      <c r="BK248" s="28"/>
      <c r="BL248" s="28"/>
      <c r="BM248" s="28"/>
      <c r="BN248" s="28"/>
      <c r="BO248" s="28"/>
      <c r="BP248" s="28"/>
      <c r="BQ248" s="28"/>
      <c r="BR248" s="28"/>
      <c r="BS248" s="28"/>
      <c r="BT248" s="28"/>
      <c r="BU248" s="28"/>
      <c r="BV248" s="28"/>
      <c r="BW248" s="28"/>
      <c r="BX248" s="28"/>
      <c r="BY248" s="28"/>
      <c r="BZ248" s="28"/>
      <c r="CA248" s="28"/>
      <c r="CB248" s="28"/>
      <c r="CC248" s="28"/>
      <c r="CD248" s="28"/>
      <c r="CE248" s="28"/>
      <c r="CF248" s="28"/>
    </row>
    <row r="249" spans="2:84" s="16" customFormat="1">
      <c r="B249" s="27"/>
      <c r="C249" s="28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  <c r="AL249" s="28"/>
      <c r="AM249" s="28"/>
      <c r="AN249" s="28"/>
      <c r="AO249" s="28"/>
      <c r="AP249" s="28"/>
      <c r="AQ249" s="28"/>
      <c r="AR249" s="28"/>
      <c r="AS249" s="28"/>
      <c r="AT249" s="28"/>
      <c r="AU249" s="28"/>
      <c r="AV249" s="28"/>
      <c r="AW249" s="28"/>
      <c r="AX249" s="28"/>
      <c r="AY249" s="28"/>
      <c r="AZ249" s="28"/>
      <c r="BA249" s="28"/>
      <c r="BB249" s="28"/>
      <c r="BC249" s="28"/>
      <c r="BD249" s="28"/>
      <c r="BE249" s="28"/>
      <c r="BF249" s="28"/>
      <c r="BG249" s="28"/>
      <c r="BH249" s="28"/>
      <c r="BI249" s="28"/>
      <c r="BJ249" s="28"/>
      <c r="BK249" s="28"/>
      <c r="BL249" s="28"/>
      <c r="BM249" s="28"/>
      <c r="BN249" s="28"/>
      <c r="BO249" s="28"/>
      <c r="BP249" s="28"/>
      <c r="BQ249" s="28"/>
      <c r="BR249" s="28"/>
      <c r="BS249" s="28"/>
      <c r="BT249" s="28"/>
      <c r="BU249" s="28"/>
      <c r="BV249" s="28"/>
      <c r="BW249" s="28"/>
      <c r="BX249" s="28"/>
      <c r="BY249" s="28"/>
      <c r="BZ249" s="28"/>
      <c r="CA249" s="28"/>
      <c r="CB249" s="28"/>
      <c r="CC249" s="28"/>
      <c r="CD249" s="28"/>
      <c r="CE249" s="28"/>
      <c r="CF249" s="28"/>
    </row>
    <row r="250" spans="2:84" s="16" customFormat="1">
      <c r="B250" s="27"/>
      <c r="C250" s="28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  <c r="AL250" s="28"/>
      <c r="AM250" s="28"/>
      <c r="AN250" s="28"/>
      <c r="AO250" s="28"/>
      <c r="AP250" s="28"/>
      <c r="AQ250" s="28"/>
      <c r="AR250" s="28"/>
      <c r="AS250" s="28"/>
      <c r="AT250" s="28"/>
      <c r="AU250" s="28"/>
      <c r="AV250" s="28"/>
      <c r="AW250" s="28"/>
      <c r="AX250" s="28"/>
      <c r="AY250" s="28"/>
      <c r="AZ250" s="28"/>
      <c r="BA250" s="28"/>
      <c r="BB250" s="28"/>
      <c r="BC250" s="28"/>
      <c r="BD250" s="28"/>
      <c r="BE250" s="28"/>
      <c r="BF250" s="28"/>
      <c r="BG250" s="28"/>
      <c r="BH250" s="28"/>
      <c r="BI250" s="28"/>
      <c r="BJ250" s="28"/>
      <c r="BK250" s="28"/>
      <c r="BL250" s="28"/>
      <c r="BM250" s="28"/>
      <c r="BN250" s="28"/>
      <c r="BO250" s="28"/>
      <c r="BP250" s="28"/>
      <c r="BQ250" s="28"/>
      <c r="BR250" s="28"/>
      <c r="BS250" s="28"/>
      <c r="BT250" s="28"/>
      <c r="BU250" s="28"/>
      <c r="BV250" s="28"/>
      <c r="BW250" s="28"/>
      <c r="BX250" s="28"/>
      <c r="BY250" s="28"/>
      <c r="BZ250" s="28"/>
      <c r="CA250" s="28"/>
      <c r="CB250" s="28"/>
      <c r="CC250" s="28"/>
      <c r="CD250" s="28"/>
      <c r="CE250" s="28"/>
      <c r="CF250" s="28"/>
    </row>
    <row r="251" spans="2:84" s="16" customFormat="1">
      <c r="B251" s="27"/>
      <c r="C251" s="28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  <c r="AL251" s="28"/>
      <c r="AM251" s="28"/>
      <c r="AN251" s="28"/>
      <c r="AO251" s="28"/>
      <c r="AP251" s="28"/>
      <c r="AQ251" s="28"/>
      <c r="AR251" s="28"/>
      <c r="AS251" s="28"/>
      <c r="AT251" s="28"/>
      <c r="AU251" s="28"/>
      <c r="AV251" s="28"/>
      <c r="AW251" s="28"/>
      <c r="AX251" s="28"/>
      <c r="AY251" s="28"/>
      <c r="AZ251" s="28"/>
      <c r="BA251" s="28"/>
      <c r="BB251" s="28"/>
      <c r="BC251" s="28"/>
      <c r="BD251" s="28"/>
      <c r="BE251" s="28"/>
      <c r="BF251" s="28"/>
      <c r="BG251" s="28"/>
      <c r="BH251" s="28"/>
      <c r="BI251" s="28"/>
      <c r="BJ251" s="28"/>
      <c r="BK251" s="28"/>
      <c r="BL251" s="28"/>
      <c r="BM251" s="28"/>
      <c r="BN251" s="28"/>
      <c r="BO251" s="28"/>
      <c r="BP251" s="28"/>
      <c r="BQ251" s="28"/>
      <c r="BR251" s="28"/>
      <c r="BS251" s="28"/>
      <c r="BT251" s="28"/>
      <c r="BU251" s="28"/>
      <c r="BV251" s="28"/>
      <c r="BW251" s="28"/>
      <c r="BX251" s="28"/>
      <c r="BY251" s="28"/>
      <c r="BZ251" s="28"/>
      <c r="CA251" s="28"/>
      <c r="CB251" s="28"/>
      <c r="CC251" s="28"/>
      <c r="CD251" s="28"/>
      <c r="CE251" s="28"/>
      <c r="CF251" s="28"/>
    </row>
    <row r="252" spans="2:84" s="16" customFormat="1">
      <c r="B252" s="27"/>
      <c r="C252" s="28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8"/>
      <c r="AQ252" s="28"/>
      <c r="AR252" s="28"/>
      <c r="AS252" s="28"/>
      <c r="AT252" s="28"/>
      <c r="AU252" s="28"/>
      <c r="AV252" s="28"/>
      <c r="AW252" s="28"/>
      <c r="AX252" s="28"/>
      <c r="AY252" s="28"/>
      <c r="AZ252" s="28"/>
      <c r="BA252" s="28"/>
      <c r="BB252" s="28"/>
      <c r="BC252" s="28"/>
      <c r="BD252" s="28"/>
      <c r="BE252" s="28"/>
      <c r="BF252" s="28"/>
      <c r="BG252" s="28"/>
      <c r="BH252" s="28"/>
      <c r="BI252" s="28"/>
      <c r="BJ252" s="28"/>
      <c r="BK252" s="28"/>
      <c r="BL252" s="28"/>
      <c r="BM252" s="28"/>
      <c r="BN252" s="28"/>
      <c r="BO252" s="28"/>
      <c r="BP252" s="28"/>
      <c r="BQ252" s="28"/>
      <c r="BR252" s="28"/>
      <c r="BS252" s="28"/>
      <c r="BT252" s="28"/>
      <c r="BU252" s="28"/>
      <c r="BV252" s="28"/>
      <c r="BW252" s="28"/>
      <c r="BX252" s="28"/>
      <c r="BY252" s="28"/>
      <c r="BZ252" s="28"/>
      <c r="CA252" s="28"/>
      <c r="CB252" s="28"/>
      <c r="CC252" s="28"/>
      <c r="CD252" s="28"/>
      <c r="CE252" s="28"/>
      <c r="CF252" s="28"/>
    </row>
    <row r="253" spans="2:84" s="16" customFormat="1">
      <c r="B253" s="27"/>
      <c r="C253" s="28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  <c r="AM253" s="28"/>
      <c r="AN253" s="28"/>
      <c r="AO253" s="28"/>
      <c r="AP253" s="28"/>
      <c r="AQ253" s="28"/>
      <c r="AR253" s="28"/>
      <c r="AS253" s="28"/>
      <c r="AT253" s="28"/>
      <c r="AU253" s="28"/>
      <c r="AV253" s="28"/>
      <c r="AW253" s="28"/>
      <c r="AX253" s="28"/>
      <c r="AY253" s="28"/>
      <c r="AZ253" s="28"/>
      <c r="BA253" s="28"/>
      <c r="BB253" s="28"/>
      <c r="BC253" s="28"/>
      <c r="BD253" s="28"/>
      <c r="BE253" s="28"/>
      <c r="BF253" s="28"/>
      <c r="BG253" s="28"/>
      <c r="BH253" s="28"/>
      <c r="BI253" s="28"/>
      <c r="BJ253" s="28"/>
      <c r="BK253" s="28"/>
      <c r="BL253" s="28"/>
      <c r="BM253" s="28"/>
      <c r="BN253" s="28"/>
      <c r="BO253" s="28"/>
      <c r="BP253" s="28"/>
      <c r="BQ253" s="28"/>
      <c r="BR253" s="28"/>
      <c r="BS253" s="28"/>
      <c r="BT253" s="28"/>
      <c r="BU253" s="28"/>
      <c r="BV253" s="28"/>
      <c r="BW253" s="28"/>
      <c r="BX253" s="28"/>
      <c r="BY253" s="28"/>
      <c r="BZ253" s="28"/>
      <c r="CA253" s="28"/>
      <c r="CB253" s="28"/>
      <c r="CC253" s="28"/>
      <c r="CD253" s="28"/>
      <c r="CE253" s="28"/>
      <c r="CF253" s="28"/>
    </row>
    <row r="254" spans="2:84" s="16" customFormat="1">
      <c r="B254" s="27"/>
      <c r="C254" s="28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  <c r="AM254" s="28"/>
      <c r="AN254" s="28"/>
      <c r="AO254" s="28"/>
      <c r="AP254" s="28"/>
      <c r="AQ254" s="28"/>
      <c r="AR254" s="28"/>
      <c r="AS254" s="28"/>
      <c r="AT254" s="28"/>
      <c r="AU254" s="28"/>
      <c r="AV254" s="28"/>
      <c r="AW254" s="28"/>
      <c r="AX254" s="28"/>
      <c r="AY254" s="28"/>
      <c r="AZ254" s="28"/>
      <c r="BA254" s="28"/>
      <c r="BB254" s="28"/>
      <c r="BC254" s="28"/>
      <c r="BD254" s="28"/>
      <c r="BE254" s="28"/>
      <c r="BF254" s="28"/>
      <c r="BG254" s="28"/>
      <c r="BH254" s="28"/>
      <c r="BI254" s="28"/>
      <c r="BJ254" s="28"/>
      <c r="BK254" s="28"/>
      <c r="BL254" s="28"/>
      <c r="BM254" s="28"/>
      <c r="BN254" s="28"/>
      <c r="BO254" s="28"/>
      <c r="BP254" s="28"/>
      <c r="BQ254" s="28"/>
      <c r="BR254" s="28"/>
      <c r="BS254" s="28"/>
      <c r="BT254" s="28"/>
      <c r="BU254" s="28"/>
      <c r="BV254" s="28"/>
      <c r="BW254" s="28"/>
      <c r="BX254" s="28"/>
      <c r="BY254" s="28"/>
      <c r="BZ254" s="28"/>
      <c r="CA254" s="28"/>
      <c r="CB254" s="28"/>
      <c r="CC254" s="28"/>
      <c r="CD254" s="28"/>
      <c r="CE254" s="28"/>
      <c r="CF254" s="28"/>
    </row>
    <row r="255" spans="2:84" s="16" customFormat="1">
      <c r="B255" s="27"/>
      <c r="C255" s="28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  <c r="AL255" s="28"/>
      <c r="AM255" s="28"/>
      <c r="AN255" s="28"/>
      <c r="AO255" s="28"/>
      <c r="AP255" s="28"/>
      <c r="AQ255" s="28"/>
      <c r="AR255" s="28"/>
      <c r="AS255" s="28"/>
      <c r="AT255" s="28"/>
      <c r="AU255" s="28"/>
      <c r="AV255" s="28"/>
      <c r="AW255" s="28"/>
      <c r="AX255" s="28"/>
      <c r="AY255" s="28"/>
      <c r="AZ255" s="28"/>
      <c r="BA255" s="28"/>
      <c r="BB255" s="28"/>
      <c r="BC255" s="28"/>
      <c r="BD255" s="28"/>
      <c r="BE255" s="28"/>
      <c r="BF255" s="28"/>
      <c r="BG255" s="28"/>
      <c r="BH255" s="28"/>
      <c r="BI255" s="28"/>
      <c r="BJ255" s="28"/>
      <c r="BK255" s="28"/>
      <c r="BL255" s="28"/>
      <c r="BM255" s="28"/>
      <c r="BN255" s="28"/>
      <c r="BO255" s="28"/>
      <c r="BP255" s="28"/>
      <c r="BQ255" s="28"/>
      <c r="BR255" s="28"/>
      <c r="BS255" s="28"/>
      <c r="BT255" s="28"/>
      <c r="BU255" s="28"/>
      <c r="BV255" s="28"/>
      <c r="BW255" s="28"/>
      <c r="BX255" s="28"/>
      <c r="BY255" s="28"/>
      <c r="BZ255" s="28"/>
      <c r="CA255" s="28"/>
      <c r="CB255" s="28"/>
      <c r="CC255" s="28"/>
      <c r="CD255" s="28"/>
      <c r="CE255" s="28"/>
      <c r="CF255" s="28"/>
    </row>
    <row r="256" spans="2:84" s="16" customFormat="1">
      <c r="B256" s="27"/>
      <c r="C256" s="28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  <c r="AL256" s="28"/>
      <c r="AM256" s="28"/>
      <c r="AN256" s="28"/>
      <c r="AO256" s="28"/>
      <c r="AP256" s="28"/>
      <c r="AQ256" s="28"/>
      <c r="AR256" s="28"/>
      <c r="AS256" s="28"/>
      <c r="AT256" s="28"/>
      <c r="AU256" s="28"/>
      <c r="AV256" s="28"/>
      <c r="AW256" s="28"/>
      <c r="AX256" s="28"/>
      <c r="AY256" s="28"/>
      <c r="AZ256" s="28"/>
      <c r="BA256" s="28"/>
      <c r="BB256" s="28"/>
      <c r="BC256" s="28"/>
      <c r="BD256" s="28"/>
      <c r="BE256" s="28"/>
      <c r="BF256" s="28"/>
      <c r="BG256" s="28"/>
      <c r="BH256" s="28"/>
      <c r="BI256" s="28"/>
      <c r="BJ256" s="28"/>
      <c r="BK256" s="28"/>
      <c r="BL256" s="28"/>
      <c r="BM256" s="28"/>
      <c r="BN256" s="28"/>
      <c r="BO256" s="28"/>
      <c r="BP256" s="28"/>
      <c r="BQ256" s="28"/>
      <c r="BR256" s="28"/>
      <c r="BS256" s="28"/>
      <c r="BT256" s="28"/>
      <c r="BU256" s="28"/>
      <c r="BV256" s="28"/>
      <c r="BW256" s="28"/>
      <c r="BX256" s="28"/>
      <c r="BY256" s="28"/>
      <c r="BZ256" s="28"/>
      <c r="CA256" s="28"/>
      <c r="CB256" s="28"/>
      <c r="CC256" s="28"/>
      <c r="CD256" s="28"/>
      <c r="CE256" s="28"/>
      <c r="CF256" s="28"/>
    </row>
    <row r="257" spans="2:84" s="16" customFormat="1">
      <c r="B257" s="27"/>
      <c r="C257" s="28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  <c r="AL257" s="28"/>
      <c r="AM257" s="28"/>
      <c r="AN257" s="28"/>
      <c r="AO257" s="28"/>
      <c r="AP257" s="28"/>
      <c r="AQ257" s="28"/>
      <c r="AR257" s="28"/>
      <c r="AS257" s="28"/>
      <c r="AT257" s="28"/>
      <c r="AU257" s="28"/>
      <c r="AV257" s="28"/>
      <c r="AW257" s="28"/>
      <c r="AX257" s="28"/>
      <c r="AY257" s="28"/>
      <c r="AZ257" s="28"/>
      <c r="BA257" s="28"/>
      <c r="BB257" s="28"/>
      <c r="BC257" s="28"/>
      <c r="BD257" s="28"/>
      <c r="BE257" s="28"/>
      <c r="BF257" s="28"/>
      <c r="BG257" s="28"/>
      <c r="BH257" s="28"/>
      <c r="BI257" s="28"/>
      <c r="BJ257" s="28"/>
      <c r="BK257" s="28"/>
      <c r="BL257" s="28"/>
      <c r="BM257" s="28"/>
      <c r="BN257" s="28"/>
      <c r="BO257" s="28"/>
      <c r="BP257" s="28"/>
      <c r="BQ257" s="28"/>
      <c r="BR257" s="28"/>
      <c r="BS257" s="28"/>
      <c r="BT257" s="28"/>
      <c r="BU257" s="28"/>
      <c r="BV257" s="28"/>
      <c r="BW257" s="28"/>
      <c r="BX257" s="28"/>
      <c r="BY257" s="28"/>
      <c r="BZ257" s="28"/>
      <c r="CA257" s="28"/>
      <c r="CB257" s="28"/>
      <c r="CC257" s="28"/>
      <c r="CD257" s="28"/>
      <c r="CE257" s="28"/>
      <c r="CF257" s="28"/>
    </row>
    <row r="258" spans="2:84" s="16" customFormat="1">
      <c r="B258" s="27"/>
      <c r="C258" s="28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  <c r="AL258" s="28"/>
      <c r="AM258" s="28"/>
      <c r="AN258" s="28"/>
      <c r="AO258" s="28"/>
      <c r="AP258" s="28"/>
      <c r="AQ258" s="28"/>
      <c r="AR258" s="28"/>
      <c r="AS258" s="28"/>
      <c r="AT258" s="28"/>
      <c r="AU258" s="28"/>
      <c r="AV258" s="28"/>
      <c r="AW258" s="28"/>
      <c r="AX258" s="28"/>
      <c r="AY258" s="28"/>
      <c r="AZ258" s="28"/>
      <c r="BA258" s="28"/>
      <c r="BB258" s="28"/>
      <c r="BC258" s="28"/>
      <c r="BD258" s="28"/>
      <c r="BE258" s="28"/>
      <c r="BF258" s="28"/>
      <c r="BG258" s="28"/>
      <c r="BH258" s="28"/>
      <c r="BI258" s="28"/>
      <c r="BJ258" s="28"/>
      <c r="BK258" s="28"/>
      <c r="BL258" s="28"/>
      <c r="BM258" s="28"/>
      <c r="BN258" s="28"/>
      <c r="BO258" s="28"/>
      <c r="BP258" s="28"/>
      <c r="BQ258" s="28"/>
      <c r="BR258" s="28"/>
      <c r="BS258" s="28"/>
      <c r="BT258" s="28"/>
      <c r="BU258" s="28"/>
      <c r="BV258" s="28"/>
      <c r="BW258" s="28"/>
      <c r="BX258" s="28"/>
      <c r="BY258" s="28"/>
      <c r="BZ258" s="28"/>
      <c r="CA258" s="28"/>
      <c r="CB258" s="28"/>
      <c r="CC258" s="28"/>
      <c r="CD258" s="28"/>
      <c r="CE258" s="28"/>
      <c r="CF258" s="28"/>
    </row>
    <row r="259" spans="2:84" s="16" customFormat="1">
      <c r="B259" s="27"/>
      <c r="C259" s="28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  <c r="AL259" s="28"/>
      <c r="AM259" s="28"/>
      <c r="AN259" s="28"/>
      <c r="AO259" s="28"/>
      <c r="AP259" s="28"/>
      <c r="AQ259" s="28"/>
      <c r="AR259" s="28"/>
      <c r="AS259" s="28"/>
      <c r="AT259" s="28"/>
      <c r="AU259" s="28"/>
      <c r="AV259" s="28"/>
      <c r="AW259" s="28"/>
      <c r="AX259" s="28"/>
      <c r="AY259" s="28"/>
      <c r="AZ259" s="28"/>
      <c r="BA259" s="28"/>
      <c r="BB259" s="28"/>
      <c r="BC259" s="28"/>
      <c r="BD259" s="28"/>
      <c r="BE259" s="28"/>
      <c r="BF259" s="28"/>
      <c r="BG259" s="28"/>
      <c r="BH259" s="28"/>
      <c r="BI259" s="28"/>
      <c r="BJ259" s="28"/>
      <c r="BK259" s="28"/>
      <c r="BL259" s="28"/>
      <c r="BM259" s="28"/>
      <c r="BN259" s="28"/>
      <c r="BO259" s="28"/>
      <c r="BP259" s="28"/>
      <c r="BQ259" s="28"/>
      <c r="BR259" s="28"/>
      <c r="BS259" s="28"/>
      <c r="BT259" s="28"/>
      <c r="BU259" s="28"/>
      <c r="BV259" s="28"/>
      <c r="BW259" s="28"/>
      <c r="BX259" s="28"/>
      <c r="BY259" s="28"/>
      <c r="BZ259" s="28"/>
      <c r="CA259" s="28"/>
      <c r="CB259" s="28"/>
      <c r="CC259" s="28"/>
      <c r="CD259" s="28"/>
      <c r="CE259" s="28"/>
      <c r="CF259" s="28"/>
    </row>
    <row r="260" spans="2:84" s="16" customFormat="1">
      <c r="B260" s="27"/>
      <c r="C260" s="28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  <c r="AL260" s="28"/>
      <c r="AM260" s="28"/>
      <c r="AN260" s="28"/>
      <c r="AO260" s="28"/>
      <c r="AP260" s="28"/>
      <c r="AQ260" s="28"/>
      <c r="AR260" s="28"/>
      <c r="AS260" s="28"/>
      <c r="AT260" s="28"/>
      <c r="AU260" s="28"/>
      <c r="AV260" s="28"/>
      <c r="AW260" s="28"/>
      <c r="AX260" s="28"/>
      <c r="AY260" s="28"/>
      <c r="AZ260" s="28"/>
      <c r="BA260" s="28"/>
      <c r="BB260" s="28"/>
      <c r="BC260" s="28"/>
      <c r="BD260" s="28"/>
      <c r="BE260" s="28"/>
      <c r="BF260" s="28"/>
      <c r="BG260" s="28"/>
      <c r="BH260" s="28"/>
      <c r="BI260" s="28"/>
      <c r="BJ260" s="28"/>
      <c r="BK260" s="28"/>
      <c r="BL260" s="28"/>
      <c r="BM260" s="28"/>
      <c r="BN260" s="28"/>
      <c r="BO260" s="28"/>
      <c r="BP260" s="28"/>
      <c r="BQ260" s="28"/>
      <c r="BR260" s="28"/>
      <c r="BS260" s="28"/>
      <c r="BT260" s="28"/>
      <c r="BU260" s="28"/>
      <c r="BV260" s="28"/>
      <c r="BW260" s="28"/>
      <c r="BX260" s="28"/>
      <c r="BY260" s="28"/>
      <c r="BZ260" s="28"/>
      <c r="CA260" s="28"/>
      <c r="CB260" s="28"/>
      <c r="CC260" s="28"/>
      <c r="CD260" s="28"/>
      <c r="CE260" s="28"/>
      <c r="CF260" s="28"/>
    </row>
    <row r="261" spans="2:84" s="16" customFormat="1">
      <c r="B261" s="27"/>
      <c r="C261" s="28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  <c r="AL261" s="28"/>
      <c r="AM261" s="28"/>
      <c r="AN261" s="28"/>
      <c r="AO261" s="28"/>
      <c r="AP261" s="28"/>
      <c r="AQ261" s="28"/>
      <c r="AR261" s="28"/>
      <c r="AS261" s="28"/>
      <c r="AT261" s="28"/>
      <c r="AU261" s="28"/>
      <c r="AV261" s="28"/>
      <c r="AW261" s="28"/>
      <c r="AX261" s="28"/>
      <c r="AY261" s="28"/>
      <c r="AZ261" s="28"/>
      <c r="BA261" s="28"/>
      <c r="BB261" s="28"/>
      <c r="BC261" s="28"/>
      <c r="BD261" s="28"/>
      <c r="BE261" s="28"/>
      <c r="BF261" s="28"/>
      <c r="BG261" s="28"/>
      <c r="BH261" s="28"/>
      <c r="BI261" s="28"/>
      <c r="BJ261" s="28"/>
      <c r="BK261" s="28"/>
      <c r="BL261" s="28"/>
      <c r="BM261" s="28"/>
      <c r="BN261" s="28"/>
      <c r="BO261" s="28"/>
      <c r="BP261" s="28"/>
      <c r="BQ261" s="28"/>
      <c r="BR261" s="28"/>
      <c r="BS261" s="28"/>
      <c r="BT261" s="28"/>
      <c r="BU261" s="28"/>
      <c r="BV261" s="28"/>
      <c r="BW261" s="28"/>
      <c r="BX261" s="28"/>
      <c r="BY261" s="28"/>
      <c r="BZ261" s="28"/>
      <c r="CA261" s="28"/>
      <c r="CB261" s="28"/>
      <c r="CC261" s="28"/>
      <c r="CD261" s="28"/>
      <c r="CE261" s="28"/>
      <c r="CF261" s="28"/>
    </row>
    <row r="262" spans="2:84" s="16" customFormat="1">
      <c r="B262" s="27"/>
      <c r="C262" s="28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8"/>
      <c r="AP262" s="28"/>
      <c r="AQ262" s="28"/>
      <c r="AR262" s="28"/>
      <c r="AS262" s="28"/>
      <c r="AT262" s="28"/>
      <c r="AU262" s="28"/>
      <c r="AV262" s="28"/>
      <c r="AW262" s="28"/>
      <c r="AX262" s="28"/>
      <c r="AY262" s="28"/>
      <c r="AZ262" s="28"/>
      <c r="BA262" s="28"/>
      <c r="BB262" s="28"/>
      <c r="BC262" s="28"/>
      <c r="BD262" s="28"/>
      <c r="BE262" s="28"/>
      <c r="BF262" s="28"/>
      <c r="BG262" s="28"/>
      <c r="BH262" s="28"/>
      <c r="BI262" s="28"/>
      <c r="BJ262" s="28"/>
      <c r="BK262" s="28"/>
      <c r="BL262" s="28"/>
      <c r="BM262" s="28"/>
      <c r="BN262" s="28"/>
      <c r="BO262" s="28"/>
      <c r="BP262" s="28"/>
      <c r="BQ262" s="28"/>
      <c r="BR262" s="28"/>
      <c r="BS262" s="28"/>
      <c r="BT262" s="28"/>
      <c r="BU262" s="28"/>
      <c r="BV262" s="28"/>
      <c r="BW262" s="28"/>
      <c r="BX262" s="28"/>
      <c r="BY262" s="28"/>
      <c r="BZ262" s="28"/>
      <c r="CA262" s="28"/>
      <c r="CB262" s="28"/>
      <c r="CC262" s="28"/>
      <c r="CD262" s="28"/>
      <c r="CE262" s="28"/>
      <c r="CF262" s="28"/>
    </row>
    <row r="263" spans="2:84" s="16" customFormat="1">
      <c r="B263" s="27"/>
      <c r="C263" s="28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  <c r="AL263" s="28"/>
      <c r="AM263" s="28"/>
      <c r="AN263" s="28"/>
      <c r="AO263" s="28"/>
      <c r="AP263" s="28"/>
      <c r="AQ263" s="28"/>
      <c r="AR263" s="28"/>
      <c r="AS263" s="28"/>
      <c r="AT263" s="28"/>
      <c r="AU263" s="28"/>
      <c r="AV263" s="28"/>
      <c r="AW263" s="28"/>
      <c r="AX263" s="28"/>
      <c r="AY263" s="28"/>
      <c r="AZ263" s="28"/>
      <c r="BA263" s="28"/>
      <c r="BB263" s="28"/>
      <c r="BC263" s="28"/>
      <c r="BD263" s="28"/>
      <c r="BE263" s="28"/>
      <c r="BF263" s="28"/>
      <c r="BG263" s="28"/>
      <c r="BH263" s="28"/>
      <c r="BI263" s="28"/>
      <c r="BJ263" s="28"/>
      <c r="BK263" s="28"/>
      <c r="BL263" s="28"/>
      <c r="BM263" s="28"/>
      <c r="BN263" s="28"/>
      <c r="BO263" s="28"/>
      <c r="BP263" s="28"/>
      <c r="BQ263" s="28"/>
      <c r="BR263" s="28"/>
      <c r="BS263" s="28"/>
      <c r="BT263" s="28"/>
      <c r="BU263" s="28"/>
      <c r="BV263" s="28"/>
      <c r="BW263" s="28"/>
      <c r="BX263" s="28"/>
      <c r="BY263" s="28"/>
      <c r="BZ263" s="28"/>
      <c r="CA263" s="28"/>
      <c r="CB263" s="28"/>
      <c r="CC263" s="28"/>
      <c r="CD263" s="28"/>
      <c r="CE263" s="28"/>
      <c r="CF263" s="28"/>
    </row>
    <row r="264" spans="2:84" s="16" customFormat="1">
      <c r="B264" s="27"/>
      <c r="C264" s="28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H264" s="28"/>
      <c r="AI264" s="28"/>
      <c r="AJ264" s="28"/>
      <c r="AK264" s="28"/>
      <c r="AL264" s="28"/>
      <c r="AM264" s="28"/>
      <c r="AN264" s="28"/>
      <c r="AO264" s="28"/>
      <c r="AP264" s="28"/>
      <c r="AQ264" s="28"/>
      <c r="AR264" s="28"/>
      <c r="AS264" s="28"/>
      <c r="AT264" s="28"/>
      <c r="AU264" s="28"/>
      <c r="AV264" s="28"/>
      <c r="AW264" s="28"/>
      <c r="AX264" s="28"/>
      <c r="AY264" s="28"/>
      <c r="AZ264" s="28"/>
      <c r="BA264" s="28"/>
      <c r="BB264" s="28"/>
      <c r="BC264" s="28"/>
      <c r="BD264" s="28"/>
      <c r="BE264" s="28"/>
      <c r="BF264" s="28"/>
      <c r="BG264" s="28"/>
      <c r="BH264" s="28"/>
      <c r="BI264" s="28"/>
      <c r="BJ264" s="28"/>
      <c r="BK264" s="28"/>
      <c r="BL264" s="28"/>
      <c r="BM264" s="28"/>
      <c r="BN264" s="28"/>
      <c r="BO264" s="28"/>
      <c r="BP264" s="28"/>
      <c r="BQ264" s="28"/>
      <c r="BR264" s="28"/>
      <c r="BS264" s="28"/>
      <c r="BT264" s="28"/>
      <c r="BU264" s="28"/>
      <c r="BV264" s="28"/>
      <c r="BW264" s="28"/>
      <c r="BX264" s="28"/>
      <c r="BY264" s="28"/>
      <c r="BZ264" s="28"/>
      <c r="CA264" s="28"/>
      <c r="CB264" s="28"/>
      <c r="CC264" s="28"/>
      <c r="CD264" s="28"/>
      <c r="CE264" s="28"/>
      <c r="CF264" s="28"/>
    </row>
    <row r="265" spans="2:84" s="16" customFormat="1">
      <c r="B265" s="27"/>
      <c r="C265" s="28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G265" s="28"/>
      <c r="AH265" s="28"/>
      <c r="AI265" s="28"/>
      <c r="AJ265" s="28"/>
      <c r="AK265" s="28"/>
      <c r="AL265" s="28"/>
      <c r="AM265" s="28"/>
      <c r="AN265" s="28"/>
      <c r="AO265" s="28"/>
      <c r="AP265" s="28"/>
      <c r="AQ265" s="28"/>
      <c r="AR265" s="28"/>
      <c r="AS265" s="28"/>
      <c r="AT265" s="28"/>
      <c r="AU265" s="28"/>
      <c r="AV265" s="28"/>
      <c r="AW265" s="28"/>
      <c r="AX265" s="28"/>
      <c r="AY265" s="28"/>
      <c r="AZ265" s="28"/>
      <c r="BA265" s="28"/>
      <c r="BB265" s="28"/>
      <c r="BC265" s="28"/>
      <c r="BD265" s="28"/>
      <c r="BE265" s="28"/>
      <c r="BF265" s="28"/>
      <c r="BG265" s="28"/>
      <c r="BH265" s="28"/>
      <c r="BI265" s="28"/>
      <c r="BJ265" s="28"/>
      <c r="BK265" s="28"/>
      <c r="BL265" s="28"/>
      <c r="BM265" s="28"/>
      <c r="BN265" s="28"/>
      <c r="BO265" s="28"/>
      <c r="BP265" s="28"/>
      <c r="BQ265" s="28"/>
      <c r="BR265" s="28"/>
      <c r="BS265" s="28"/>
      <c r="BT265" s="28"/>
      <c r="BU265" s="28"/>
      <c r="BV265" s="28"/>
      <c r="BW265" s="28"/>
      <c r="BX265" s="28"/>
      <c r="BY265" s="28"/>
      <c r="BZ265" s="28"/>
      <c r="CA265" s="28"/>
      <c r="CB265" s="28"/>
      <c r="CC265" s="28"/>
      <c r="CD265" s="28"/>
      <c r="CE265" s="28"/>
      <c r="CF265" s="28"/>
    </row>
    <row r="266" spans="2:84" s="16" customFormat="1">
      <c r="B266" s="27"/>
      <c r="C266" s="28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G266" s="28"/>
      <c r="AH266" s="28"/>
      <c r="AI266" s="28"/>
      <c r="AJ266" s="28"/>
      <c r="AK266" s="28"/>
      <c r="AL266" s="28"/>
      <c r="AM266" s="28"/>
      <c r="AN266" s="28"/>
      <c r="AO266" s="28"/>
      <c r="AP266" s="28"/>
      <c r="AQ266" s="28"/>
      <c r="AR266" s="28"/>
      <c r="AS266" s="28"/>
      <c r="AT266" s="28"/>
      <c r="AU266" s="28"/>
      <c r="AV266" s="28"/>
      <c r="AW266" s="28"/>
      <c r="AX266" s="28"/>
      <c r="AY266" s="28"/>
      <c r="AZ266" s="28"/>
      <c r="BA266" s="28"/>
      <c r="BB266" s="28"/>
      <c r="BC266" s="28"/>
      <c r="BD266" s="28"/>
      <c r="BE266" s="28"/>
      <c r="BF266" s="28"/>
      <c r="BG266" s="28"/>
      <c r="BH266" s="28"/>
      <c r="BI266" s="28"/>
      <c r="BJ266" s="28"/>
      <c r="BK266" s="28"/>
      <c r="BL266" s="28"/>
      <c r="BM266" s="28"/>
      <c r="BN266" s="28"/>
      <c r="BO266" s="28"/>
      <c r="BP266" s="28"/>
      <c r="BQ266" s="28"/>
      <c r="BR266" s="28"/>
      <c r="BS266" s="28"/>
      <c r="BT266" s="28"/>
      <c r="BU266" s="28"/>
      <c r="BV266" s="28"/>
      <c r="BW266" s="28"/>
      <c r="BX266" s="28"/>
      <c r="BY266" s="28"/>
      <c r="BZ266" s="28"/>
      <c r="CA266" s="28"/>
      <c r="CB266" s="28"/>
      <c r="CC266" s="28"/>
      <c r="CD266" s="28"/>
      <c r="CE266" s="28"/>
      <c r="CF266" s="28"/>
    </row>
    <row r="267" spans="2:84" s="16" customFormat="1">
      <c r="B267" s="27"/>
      <c r="C267" s="28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  <c r="AG267" s="28"/>
      <c r="AH267" s="28"/>
      <c r="AI267" s="28"/>
      <c r="AJ267" s="28"/>
      <c r="AK267" s="28"/>
      <c r="AL267" s="28"/>
      <c r="AM267" s="28"/>
      <c r="AN267" s="28"/>
      <c r="AO267" s="28"/>
      <c r="AP267" s="28"/>
      <c r="AQ267" s="28"/>
      <c r="AR267" s="28"/>
      <c r="AS267" s="28"/>
      <c r="AT267" s="28"/>
      <c r="AU267" s="28"/>
      <c r="AV267" s="28"/>
      <c r="AW267" s="28"/>
      <c r="AX267" s="28"/>
      <c r="AY267" s="28"/>
      <c r="AZ267" s="28"/>
      <c r="BA267" s="28"/>
      <c r="BB267" s="28"/>
      <c r="BC267" s="28"/>
      <c r="BD267" s="28"/>
      <c r="BE267" s="28"/>
      <c r="BF267" s="28"/>
      <c r="BG267" s="28"/>
      <c r="BH267" s="28"/>
      <c r="BI267" s="28"/>
      <c r="BJ267" s="28"/>
      <c r="BK267" s="28"/>
      <c r="BL267" s="28"/>
      <c r="BM267" s="28"/>
      <c r="BN267" s="28"/>
      <c r="BO267" s="28"/>
      <c r="BP267" s="28"/>
      <c r="BQ267" s="28"/>
      <c r="BR267" s="28"/>
      <c r="BS267" s="28"/>
      <c r="BT267" s="28"/>
      <c r="BU267" s="28"/>
      <c r="BV267" s="28"/>
      <c r="BW267" s="28"/>
      <c r="BX267" s="28"/>
      <c r="BY267" s="28"/>
      <c r="BZ267" s="28"/>
      <c r="CA267" s="28"/>
      <c r="CB267" s="28"/>
      <c r="CC267" s="28"/>
      <c r="CD267" s="28"/>
      <c r="CE267" s="28"/>
      <c r="CF267" s="28"/>
    </row>
    <row r="268" spans="2:84" s="16" customFormat="1">
      <c r="B268" s="27"/>
      <c r="C268" s="28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  <c r="AG268" s="28"/>
      <c r="AH268" s="28"/>
      <c r="AI268" s="28"/>
      <c r="AJ268" s="28"/>
      <c r="AK268" s="28"/>
      <c r="AL268" s="28"/>
      <c r="AM268" s="28"/>
      <c r="AN268" s="28"/>
      <c r="AO268" s="28"/>
      <c r="AP268" s="28"/>
      <c r="AQ268" s="28"/>
      <c r="AR268" s="28"/>
      <c r="AS268" s="28"/>
      <c r="AT268" s="28"/>
      <c r="AU268" s="28"/>
      <c r="AV268" s="28"/>
      <c r="AW268" s="28"/>
      <c r="AX268" s="28"/>
      <c r="AY268" s="28"/>
      <c r="AZ268" s="28"/>
      <c r="BA268" s="28"/>
      <c r="BB268" s="28"/>
      <c r="BC268" s="28"/>
      <c r="BD268" s="28"/>
      <c r="BE268" s="28"/>
      <c r="BF268" s="28"/>
      <c r="BG268" s="28"/>
      <c r="BH268" s="28"/>
      <c r="BI268" s="28"/>
      <c r="BJ268" s="28"/>
      <c r="BK268" s="28"/>
      <c r="BL268" s="28"/>
      <c r="BM268" s="28"/>
      <c r="BN268" s="28"/>
      <c r="BO268" s="28"/>
      <c r="BP268" s="28"/>
      <c r="BQ268" s="28"/>
      <c r="BR268" s="28"/>
      <c r="BS268" s="28"/>
      <c r="BT268" s="28"/>
      <c r="BU268" s="28"/>
      <c r="BV268" s="28"/>
      <c r="BW268" s="28"/>
      <c r="BX268" s="28"/>
      <c r="BY268" s="28"/>
      <c r="BZ268" s="28"/>
      <c r="CA268" s="28"/>
      <c r="CB268" s="28"/>
      <c r="CC268" s="28"/>
      <c r="CD268" s="28"/>
      <c r="CE268" s="28"/>
      <c r="CF268" s="28"/>
    </row>
    <row r="269" spans="2:84" s="16" customFormat="1">
      <c r="B269" s="27"/>
      <c r="C269" s="28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28"/>
      <c r="AF269" s="28"/>
      <c r="AG269" s="28"/>
      <c r="AH269" s="28"/>
      <c r="AI269" s="28"/>
      <c r="AJ269" s="28"/>
      <c r="AK269" s="28"/>
      <c r="AL269" s="28"/>
      <c r="AM269" s="28"/>
      <c r="AN269" s="28"/>
      <c r="AO269" s="28"/>
      <c r="AP269" s="28"/>
      <c r="AQ269" s="28"/>
      <c r="AR269" s="28"/>
      <c r="AS269" s="28"/>
      <c r="AT269" s="28"/>
      <c r="AU269" s="28"/>
      <c r="AV269" s="28"/>
      <c r="AW269" s="28"/>
      <c r="AX269" s="28"/>
      <c r="AY269" s="28"/>
      <c r="AZ269" s="28"/>
      <c r="BA269" s="28"/>
      <c r="BB269" s="28"/>
      <c r="BC269" s="28"/>
      <c r="BD269" s="28"/>
      <c r="BE269" s="28"/>
      <c r="BF269" s="28"/>
      <c r="BG269" s="28"/>
      <c r="BH269" s="28"/>
      <c r="BI269" s="28"/>
      <c r="BJ269" s="28"/>
      <c r="BK269" s="28"/>
      <c r="BL269" s="28"/>
      <c r="BM269" s="28"/>
      <c r="BN269" s="28"/>
      <c r="BO269" s="28"/>
      <c r="BP269" s="28"/>
      <c r="BQ269" s="28"/>
      <c r="BR269" s="28"/>
      <c r="BS269" s="28"/>
      <c r="BT269" s="28"/>
      <c r="BU269" s="28"/>
      <c r="BV269" s="28"/>
      <c r="BW269" s="28"/>
      <c r="BX269" s="28"/>
      <c r="BY269" s="28"/>
      <c r="BZ269" s="28"/>
      <c r="CA269" s="28"/>
      <c r="CB269" s="28"/>
      <c r="CC269" s="28"/>
      <c r="CD269" s="28"/>
      <c r="CE269" s="28"/>
      <c r="CF269" s="28"/>
    </row>
    <row r="270" spans="2:84" s="16" customFormat="1">
      <c r="B270" s="27"/>
      <c r="C270" s="28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  <c r="AD270" s="28"/>
      <c r="AE270" s="28"/>
      <c r="AF270" s="28"/>
      <c r="AG270" s="28"/>
      <c r="AH270" s="28"/>
      <c r="AI270" s="28"/>
      <c r="AJ270" s="28"/>
      <c r="AK270" s="28"/>
      <c r="AL270" s="28"/>
      <c r="AM270" s="28"/>
      <c r="AN270" s="28"/>
      <c r="AO270" s="28"/>
      <c r="AP270" s="28"/>
      <c r="AQ270" s="28"/>
      <c r="AR270" s="28"/>
      <c r="AS270" s="28"/>
      <c r="AT270" s="28"/>
      <c r="AU270" s="28"/>
      <c r="AV270" s="28"/>
      <c r="AW270" s="28"/>
      <c r="AX270" s="28"/>
      <c r="AY270" s="28"/>
      <c r="AZ270" s="28"/>
      <c r="BA270" s="28"/>
      <c r="BB270" s="28"/>
      <c r="BC270" s="28"/>
      <c r="BD270" s="28"/>
      <c r="BE270" s="28"/>
      <c r="BF270" s="28"/>
      <c r="BG270" s="28"/>
      <c r="BH270" s="28"/>
      <c r="BI270" s="28"/>
      <c r="BJ270" s="28"/>
      <c r="BK270" s="28"/>
      <c r="BL270" s="28"/>
      <c r="BM270" s="28"/>
      <c r="BN270" s="28"/>
      <c r="BO270" s="28"/>
      <c r="BP270" s="28"/>
      <c r="BQ270" s="28"/>
      <c r="BR270" s="28"/>
      <c r="BS270" s="28"/>
      <c r="BT270" s="28"/>
      <c r="BU270" s="28"/>
      <c r="BV270" s="28"/>
      <c r="BW270" s="28"/>
      <c r="BX270" s="28"/>
      <c r="BY270" s="28"/>
      <c r="BZ270" s="28"/>
      <c r="CA270" s="28"/>
      <c r="CB270" s="28"/>
      <c r="CC270" s="28"/>
      <c r="CD270" s="28"/>
      <c r="CE270" s="28"/>
      <c r="CF270" s="28"/>
    </row>
    <row r="271" spans="2:84" s="16" customFormat="1">
      <c r="B271" s="27"/>
      <c r="C271" s="28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F271" s="28"/>
      <c r="AG271" s="28"/>
      <c r="AH271" s="28"/>
      <c r="AI271" s="28"/>
      <c r="AJ271" s="28"/>
      <c r="AK271" s="28"/>
      <c r="AL271" s="28"/>
      <c r="AM271" s="28"/>
      <c r="AN271" s="28"/>
      <c r="AO271" s="28"/>
      <c r="AP271" s="28"/>
      <c r="AQ271" s="28"/>
      <c r="AR271" s="28"/>
      <c r="AS271" s="28"/>
      <c r="AT271" s="28"/>
      <c r="AU271" s="28"/>
      <c r="AV271" s="28"/>
      <c r="AW271" s="28"/>
      <c r="AX271" s="28"/>
      <c r="AY271" s="28"/>
      <c r="AZ271" s="28"/>
      <c r="BA271" s="28"/>
      <c r="BB271" s="28"/>
      <c r="BC271" s="28"/>
      <c r="BD271" s="28"/>
      <c r="BE271" s="28"/>
      <c r="BF271" s="28"/>
      <c r="BG271" s="28"/>
      <c r="BH271" s="28"/>
      <c r="BI271" s="28"/>
      <c r="BJ271" s="28"/>
      <c r="BK271" s="28"/>
      <c r="BL271" s="28"/>
      <c r="BM271" s="28"/>
      <c r="BN271" s="28"/>
      <c r="BO271" s="28"/>
      <c r="BP271" s="28"/>
      <c r="BQ271" s="28"/>
      <c r="BR271" s="28"/>
      <c r="BS271" s="28"/>
      <c r="BT271" s="28"/>
      <c r="BU271" s="28"/>
      <c r="BV271" s="28"/>
      <c r="BW271" s="28"/>
      <c r="BX271" s="28"/>
      <c r="BY271" s="28"/>
      <c r="BZ271" s="28"/>
      <c r="CA271" s="28"/>
      <c r="CB271" s="28"/>
      <c r="CC271" s="28"/>
      <c r="CD271" s="28"/>
      <c r="CE271" s="28"/>
      <c r="CF271" s="28"/>
    </row>
    <row r="272" spans="2:84" s="16" customFormat="1">
      <c r="B272" s="27"/>
      <c r="C272" s="28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  <c r="AE272" s="28"/>
      <c r="AF272" s="28"/>
      <c r="AG272" s="28"/>
      <c r="AH272" s="28"/>
      <c r="AI272" s="28"/>
      <c r="AJ272" s="28"/>
      <c r="AK272" s="28"/>
      <c r="AL272" s="28"/>
      <c r="AM272" s="28"/>
      <c r="AN272" s="28"/>
      <c r="AO272" s="28"/>
      <c r="AP272" s="28"/>
      <c r="AQ272" s="28"/>
      <c r="AR272" s="28"/>
      <c r="AS272" s="28"/>
      <c r="AT272" s="28"/>
      <c r="AU272" s="28"/>
      <c r="AV272" s="28"/>
      <c r="AW272" s="28"/>
      <c r="AX272" s="28"/>
      <c r="AY272" s="28"/>
      <c r="AZ272" s="28"/>
      <c r="BA272" s="28"/>
      <c r="BB272" s="28"/>
      <c r="BC272" s="28"/>
      <c r="BD272" s="28"/>
      <c r="BE272" s="28"/>
      <c r="BF272" s="28"/>
      <c r="BG272" s="28"/>
      <c r="BH272" s="28"/>
      <c r="BI272" s="28"/>
      <c r="BJ272" s="28"/>
      <c r="BK272" s="28"/>
      <c r="BL272" s="28"/>
      <c r="BM272" s="28"/>
      <c r="BN272" s="28"/>
      <c r="BO272" s="28"/>
      <c r="BP272" s="28"/>
      <c r="BQ272" s="28"/>
      <c r="BR272" s="28"/>
      <c r="BS272" s="28"/>
      <c r="BT272" s="28"/>
      <c r="BU272" s="28"/>
      <c r="BV272" s="28"/>
      <c r="BW272" s="28"/>
      <c r="BX272" s="28"/>
      <c r="BY272" s="28"/>
      <c r="BZ272" s="28"/>
      <c r="CA272" s="28"/>
      <c r="CB272" s="28"/>
      <c r="CC272" s="28"/>
      <c r="CD272" s="28"/>
      <c r="CE272" s="28"/>
      <c r="CF272" s="28"/>
    </row>
    <row r="273" spans="2:84" s="16" customFormat="1">
      <c r="B273" s="27"/>
      <c r="C273" s="28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C273" s="28"/>
      <c r="AD273" s="28"/>
      <c r="AE273" s="28"/>
      <c r="AF273" s="28"/>
      <c r="AG273" s="28"/>
      <c r="AH273" s="28"/>
      <c r="AI273" s="28"/>
      <c r="AJ273" s="28"/>
      <c r="AK273" s="28"/>
      <c r="AL273" s="28"/>
      <c r="AM273" s="28"/>
      <c r="AN273" s="28"/>
      <c r="AO273" s="28"/>
      <c r="AP273" s="28"/>
      <c r="AQ273" s="28"/>
      <c r="AR273" s="28"/>
      <c r="AS273" s="28"/>
      <c r="AT273" s="28"/>
      <c r="AU273" s="28"/>
      <c r="AV273" s="28"/>
      <c r="AW273" s="28"/>
      <c r="AX273" s="28"/>
      <c r="AY273" s="28"/>
      <c r="AZ273" s="28"/>
      <c r="BA273" s="28"/>
      <c r="BB273" s="28"/>
      <c r="BC273" s="28"/>
      <c r="BD273" s="28"/>
      <c r="BE273" s="28"/>
      <c r="BF273" s="28"/>
      <c r="BG273" s="28"/>
      <c r="BH273" s="28"/>
      <c r="BI273" s="28"/>
      <c r="BJ273" s="28"/>
      <c r="BK273" s="28"/>
      <c r="BL273" s="28"/>
      <c r="BM273" s="28"/>
      <c r="BN273" s="28"/>
      <c r="BO273" s="28"/>
      <c r="BP273" s="28"/>
      <c r="BQ273" s="28"/>
      <c r="BR273" s="28"/>
      <c r="BS273" s="28"/>
      <c r="BT273" s="28"/>
      <c r="BU273" s="28"/>
      <c r="BV273" s="28"/>
      <c r="BW273" s="28"/>
      <c r="BX273" s="28"/>
      <c r="BY273" s="28"/>
      <c r="BZ273" s="28"/>
      <c r="CA273" s="28"/>
      <c r="CB273" s="28"/>
      <c r="CC273" s="28"/>
      <c r="CD273" s="28"/>
      <c r="CE273" s="28"/>
      <c r="CF273" s="28"/>
    </row>
    <row r="274" spans="2:84" s="16" customFormat="1">
      <c r="B274" s="27"/>
      <c r="C274" s="28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  <c r="AO274" s="28"/>
      <c r="AP274" s="28"/>
      <c r="AQ274" s="28"/>
      <c r="AR274" s="28"/>
      <c r="AS274" s="28"/>
      <c r="AT274" s="28"/>
      <c r="AU274" s="28"/>
      <c r="AV274" s="28"/>
      <c r="AW274" s="28"/>
      <c r="AX274" s="28"/>
      <c r="AY274" s="28"/>
      <c r="AZ274" s="28"/>
      <c r="BA274" s="28"/>
      <c r="BB274" s="28"/>
      <c r="BC274" s="28"/>
      <c r="BD274" s="28"/>
      <c r="BE274" s="28"/>
      <c r="BF274" s="28"/>
      <c r="BG274" s="28"/>
      <c r="BH274" s="28"/>
      <c r="BI274" s="28"/>
      <c r="BJ274" s="28"/>
      <c r="BK274" s="28"/>
      <c r="BL274" s="28"/>
      <c r="BM274" s="28"/>
      <c r="BN274" s="28"/>
      <c r="BO274" s="28"/>
      <c r="BP274" s="28"/>
      <c r="BQ274" s="28"/>
      <c r="BR274" s="28"/>
      <c r="BS274" s="28"/>
      <c r="BT274" s="28"/>
      <c r="BU274" s="28"/>
      <c r="BV274" s="28"/>
      <c r="BW274" s="28"/>
      <c r="BX274" s="28"/>
      <c r="BY274" s="28"/>
      <c r="BZ274" s="28"/>
      <c r="CA274" s="28"/>
      <c r="CB274" s="28"/>
      <c r="CC274" s="28"/>
      <c r="CD274" s="28"/>
      <c r="CE274" s="28"/>
      <c r="CF274" s="28"/>
    </row>
    <row r="275" spans="2:84" s="16" customFormat="1">
      <c r="B275" s="27"/>
      <c r="C275" s="28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28"/>
      <c r="AP275" s="28"/>
      <c r="AQ275" s="28"/>
      <c r="AR275" s="28"/>
      <c r="AS275" s="28"/>
      <c r="AT275" s="28"/>
      <c r="AU275" s="28"/>
      <c r="AV275" s="28"/>
      <c r="AW275" s="28"/>
      <c r="AX275" s="28"/>
      <c r="AY275" s="28"/>
      <c r="AZ275" s="28"/>
      <c r="BA275" s="28"/>
      <c r="BB275" s="28"/>
      <c r="BC275" s="28"/>
      <c r="BD275" s="28"/>
      <c r="BE275" s="28"/>
      <c r="BF275" s="28"/>
      <c r="BG275" s="28"/>
      <c r="BH275" s="28"/>
      <c r="BI275" s="28"/>
      <c r="BJ275" s="28"/>
      <c r="BK275" s="28"/>
      <c r="BL275" s="28"/>
      <c r="BM275" s="28"/>
      <c r="BN275" s="28"/>
      <c r="BO275" s="28"/>
      <c r="BP275" s="28"/>
      <c r="BQ275" s="28"/>
      <c r="BR275" s="28"/>
      <c r="BS275" s="28"/>
      <c r="BT275" s="28"/>
      <c r="BU275" s="28"/>
      <c r="BV275" s="28"/>
      <c r="BW275" s="28"/>
      <c r="BX275" s="28"/>
      <c r="BY275" s="28"/>
      <c r="BZ275" s="28"/>
      <c r="CA275" s="28"/>
      <c r="CB275" s="28"/>
      <c r="CC275" s="28"/>
      <c r="CD275" s="28"/>
      <c r="CE275" s="28"/>
      <c r="CF275" s="28"/>
    </row>
    <row r="276" spans="2:84" s="16" customFormat="1">
      <c r="B276" s="27"/>
      <c r="C276" s="28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F276" s="28"/>
      <c r="AG276" s="28"/>
      <c r="AH276" s="28"/>
      <c r="AI276" s="28"/>
      <c r="AJ276" s="28"/>
      <c r="AK276" s="28"/>
      <c r="AL276" s="28"/>
      <c r="AM276" s="28"/>
      <c r="AN276" s="28"/>
      <c r="AO276" s="28"/>
      <c r="AP276" s="28"/>
      <c r="AQ276" s="28"/>
      <c r="AR276" s="28"/>
      <c r="AS276" s="28"/>
      <c r="AT276" s="28"/>
      <c r="AU276" s="28"/>
      <c r="AV276" s="28"/>
      <c r="AW276" s="28"/>
      <c r="AX276" s="28"/>
      <c r="AY276" s="28"/>
      <c r="AZ276" s="28"/>
      <c r="BA276" s="28"/>
      <c r="BB276" s="28"/>
      <c r="BC276" s="28"/>
      <c r="BD276" s="28"/>
      <c r="BE276" s="28"/>
      <c r="BF276" s="28"/>
      <c r="BG276" s="28"/>
      <c r="BH276" s="28"/>
      <c r="BI276" s="28"/>
      <c r="BJ276" s="28"/>
      <c r="BK276" s="28"/>
      <c r="BL276" s="28"/>
      <c r="BM276" s="28"/>
      <c r="BN276" s="28"/>
      <c r="BO276" s="28"/>
      <c r="BP276" s="28"/>
      <c r="BQ276" s="28"/>
      <c r="BR276" s="28"/>
      <c r="BS276" s="28"/>
      <c r="BT276" s="28"/>
      <c r="BU276" s="28"/>
      <c r="BV276" s="28"/>
      <c r="BW276" s="28"/>
      <c r="BX276" s="28"/>
      <c r="BY276" s="28"/>
      <c r="BZ276" s="28"/>
      <c r="CA276" s="28"/>
      <c r="CB276" s="28"/>
      <c r="CC276" s="28"/>
      <c r="CD276" s="28"/>
      <c r="CE276" s="28"/>
      <c r="CF276" s="28"/>
    </row>
    <row r="277" spans="2:84" s="16" customFormat="1">
      <c r="B277" s="27"/>
      <c r="C277" s="28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8"/>
      <c r="AN277" s="28"/>
      <c r="AO277" s="28"/>
      <c r="AP277" s="28"/>
      <c r="AQ277" s="28"/>
      <c r="AR277" s="28"/>
      <c r="AS277" s="28"/>
      <c r="AT277" s="28"/>
      <c r="AU277" s="28"/>
      <c r="AV277" s="28"/>
      <c r="AW277" s="28"/>
      <c r="AX277" s="28"/>
      <c r="AY277" s="28"/>
      <c r="AZ277" s="28"/>
      <c r="BA277" s="28"/>
      <c r="BB277" s="28"/>
      <c r="BC277" s="28"/>
      <c r="BD277" s="28"/>
      <c r="BE277" s="28"/>
      <c r="BF277" s="28"/>
      <c r="BG277" s="28"/>
      <c r="BH277" s="28"/>
      <c r="BI277" s="28"/>
      <c r="BJ277" s="28"/>
      <c r="BK277" s="28"/>
      <c r="BL277" s="28"/>
      <c r="BM277" s="28"/>
      <c r="BN277" s="28"/>
      <c r="BO277" s="28"/>
      <c r="BP277" s="28"/>
      <c r="BQ277" s="28"/>
      <c r="BR277" s="28"/>
      <c r="BS277" s="28"/>
      <c r="BT277" s="28"/>
      <c r="BU277" s="28"/>
      <c r="BV277" s="28"/>
      <c r="BW277" s="28"/>
      <c r="BX277" s="28"/>
      <c r="BY277" s="28"/>
      <c r="BZ277" s="28"/>
      <c r="CA277" s="28"/>
      <c r="CB277" s="28"/>
      <c r="CC277" s="28"/>
      <c r="CD277" s="28"/>
      <c r="CE277" s="28"/>
      <c r="CF277" s="28"/>
    </row>
    <row r="278" spans="2:84" s="16" customFormat="1">
      <c r="B278" s="27"/>
      <c r="C278" s="28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8"/>
      <c r="AH278" s="28"/>
      <c r="AI278" s="28"/>
      <c r="AJ278" s="28"/>
      <c r="AK278" s="28"/>
      <c r="AL278" s="28"/>
      <c r="AM278" s="28"/>
      <c r="AN278" s="28"/>
      <c r="AO278" s="28"/>
      <c r="AP278" s="28"/>
      <c r="AQ278" s="28"/>
      <c r="AR278" s="28"/>
      <c r="AS278" s="28"/>
      <c r="AT278" s="28"/>
      <c r="AU278" s="28"/>
      <c r="AV278" s="28"/>
      <c r="AW278" s="28"/>
      <c r="AX278" s="28"/>
      <c r="AY278" s="28"/>
      <c r="AZ278" s="28"/>
      <c r="BA278" s="28"/>
      <c r="BB278" s="28"/>
      <c r="BC278" s="28"/>
      <c r="BD278" s="28"/>
      <c r="BE278" s="28"/>
      <c r="BF278" s="28"/>
      <c r="BG278" s="28"/>
      <c r="BH278" s="28"/>
      <c r="BI278" s="28"/>
      <c r="BJ278" s="28"/>
      <c r="BK278" s="28"/>
      <c r="BL278" s="28"/>
      <c r="BM278" s="28"/>
      <c r="BN278" s="28"/>
      <c r="BO278" s="28"/>
      <c r="BP278" s="28"/>
      <c r="BQ278" s="28"/>
      <c r="BR278" s="28"/>
      <c r="BS278" s="28"/>
      <c r="BT278" s="28"/>
      <c r="BU278" s="28"/>
      <c r="BV278" s="28"/>
      <c r="BW278" s="28"/>
      <c r="BX278" s="28"/>
      <c r="BY278" s="28"/>
      <c r="BZ278" s="28"/>
      <c r="CA278" s="28"/>
      <c r="CB278" s="28"/>
      <c r="CC278" s="28"/>
      <c r="CD278" s="28"/>
      <c r="CE278" s="28"/>
      <c r="CF278" s="28"/>
    </row>
    <row r="279" spans="2:84" s="16" customFormat="1">
      <c r="B279" s="27"/>
      <c r="C279" s="28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8"/>
      <c r="AH279" s="28"/>
      <c r="AI279" s="28"/>
      <c r="AJ279" s="28"/>
      <c r="AK279" s="28"/>
      <c r="AL279" s="28"/>
      <c r="AM279" s="28"/>
      <c r="AN279" s="28"/>
      <c r="AO279" s="28"/>
      <c r="AP279" s="28"/>
      <c r="AQ279" s="28"/>
      <c r="AR279" s="28"/>
      <c r="AS279" s="28"/>
      <c r="AT279" s="28"/>
      <c r="AU279" s="28"/>
      <c r="AV279" s="28"/>
      <c r="AW279" s="28"/>
      <c r="AX279" s="28"/>
      <c r="AY279" s="28"/>
      <c r="AZ279" s="28"/>
      <c r="BA279" s="28"/>
      <c r="BB279" s="28"/>
      <c r="BC279" s="28"/>
      <c r="BD279" s="28"/>
      <c r="BE279" s="28"/>
      <c r="BF279" s="28"/>
      <c r="BG279" s="28"/>
      <c r="BH279" s="28"/>
      <c r="BI279" s="28"/>
      <c r="BJ279" s="28"/>
      <c r="BK279" s="28"/>
      <c r="BL279" s="28"/>
      <c r="BM279" s="28"/>
      <c r="BN279" s="28"/>
      <c r="BO279" s="28"/>
      <c r="BP279" s="28"/>
      <c r="BQ279" s="28"/>
      <c r="BR279" s="28"/>
      <c r="BS279" s="28"/>
      <c r="BT279" s="28"/>
      <c r="BU279" s="28"/>
      <c r="BV279" s="28"/>
      <c r="BW279" s="28"/>
      <c r="BX279" s="28"/>
      <c r="BY279" s="28"/>
      <c r="BZ279" s="28"/>
      <c r="CA279" s="28"/>
      <c r="CB279" s="28"/>
      <c r="CC279" s="28"/>
      <c r="CD279" s="28"/>
      <c r="CE279" s="28"/>
      <c r="CF279" s="28"/>
    </row>
    <row r="280" spans="2:84" s="16" customFormat="1">
      <c r="B280" s="27"/>
      <c r="C280" s="28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28"/>
      <c r="AH280" s="28"/>
      <c r="AI280" s="28"/>
      <c r="AJ280" s="28"/>
      <c r="AK280" s="28"/>
      <c r="AL280" s="28"/>
      <c r="AM280" s="28"/>
      <c r="AN280" s="28"/>
      <c r="AO280" s="28"/>
      <c r="AP280" s="28"/>
      <c r="AQ280" s="28"/>
      <c r="AR280" s="28"/>
      <c r="AS280" s="28"/>
      <c r="AT280" s="28"/>
      <c r="AU280" s="28"/>
      <c r="AV280" s="28"/>
      <c r="AW280" s="28"/>
      <c r="AX280" s="28"/>
      <c r="AY280" s="28"/>
      <c r="AZ280" s="28"/>
      <c r="BA280" s="28"/>
      <c r="BB280" s="28"/>
      <c r="BC280" s="28"/>
      <c r="BD280" s="28"/>
      <c r="BE280" s="28"/>
      <c r="BF280" s="28"/>
      <c r="BG280" s="28"/>
      <c r="BH280" s="28"/>
      <c r="BI280" s="28"/>
      <c r="BJ280" s="28"/>
      <c r="BK280" s="28"/>
      <c r="BL280" s="28"/>
      <c r="BM280" s="28"/>
      <c r="BN280" s="28"/>
      <c r="BO280" s="28"/>
      <c r="BP280" s="28"/>
      <c r="BQ280" s="28"/>
      <c r="BR280" s="28"/>
      <c r="BS280" s="28"/>
      <c r="BT280" s="28"/>
      <c r="BU280" s="28"/>
      <c r="BV280" s="28"/>
      <c r="BW280" s="28"/>
      <c r="BX280" s="28"/>
      <c r="BY280" s="28"/>
      <c r="BZ280" s="28"/>
      <c r="CA280" s="28"/>
      <c r="CB280" s="28"/>
      <c r="CC280" s="28"/>
      <c r="CD280" s="28"/>
      <c r="CE280" s="28"/>
      <c r="CF280" s="28"/>
    </row>
    <row r="281" spans="2:84" s="16" customFormat="1">
      <c r="B281" s="27"/>
      <c r="C281" s="28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F281" s="28"/>
      <c r="AG281" s="28"/>
      <c r="AH281" s="28"/>
      <c r="AI281" s="28"/>
      <c r="AJ281" s="28"/>
      <c r="AK281" s="28"/>
      <c r="AL281" s="28"/>
      <c r="AM281" s="28"/>
      <c r="AN281" s="28"/>
      <c r="AO281" s="28"/>
      <c r="AP281" s="28"/>
      <c r="AQ281" s="28"/>
      <c r="AR281" s="28"/>
      <c r="AS281" s="28"/>
      <c r="AT281" s="28"/>
      <c r="AU281" s="28"/>
      <c r="AV281" s="28"/>
      <c r="AW281" s="28"/>
      <c r="AX281" s="28"/>
      <c r="AY281" s="28"/>
      <c r="AZ281" s="28"/>
      <c r="BA281" s="28"/>
      <c r="BB281" s="28"/>
      <c r="BC281" s="28"/>
      <c r="BD281" s="28"/>
      <c r="BE281" s="28"/>
      <c r="BF281" s="28"/>
      <c r="BG281" s="28"/>
      <c r="BH281" s="28"/>
      <c r="BI281" s="28"/>
      <c r="BJ281" s="28"/>
      <c r="BK281" s="28"/>
      <c r="BL281" s="28"/>
      <c r="BM281" s="28"/>
      <c r="BN281" s="28"/>
      <c r="BO281" s="28"/>
      <c r="BP281" s="28"/>
      <c r="BQ281" s="28"/>
      <c r="BR281" s="28"/>
      <c r="BS281" s="28"/>
      <c r="BT281" s="28"/>
      <c r="BU281" s="28"/>
      <c r="BV281" s="28"/>
      <c r="BW281" s="28"/>
      <c r="BX281" s="28"/>
      <c r="BY281" s="28"/>
      <c r="BZ281" s="28"/>
      <c r="CA281" s="28"/>
      <c r="CB281" s="28"/>
      <c r="CC281" s="28"/>
      <c r="CD281" s="28"/>
      <c r="CE281" s="28"/>
      <c r="CF281" s="28"/>
    </row>
    <row r="282" spans="2:84" s="16" customFormat="1">
      <c r="B282" s="27"/>
      <c r="C282" s="28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  <c r="AH282" s="28"/>
      <c r="AI282" s="28"/>
      <c r="AJ282" s="28"/>
      <c r="AK282" s="28"/>
      <c r="AL282" s="28"/>
      <c r="AM282" s="28"/>
      <c r="AN282" s="28"/>
      <c r="AO282" s="28"/>
      <c r="AP282" s="28"/>
      <c r="AQ282" s="28"/>
      <c r="AR282" s="28"/>
      <c r="AS282" s="28"/>
      <c r="AT282" s="28"/>
      <c r="AU282" s="28"/>
      <c r="AV282" s="28"/>
      <c r="AW282" s="28"/>
      <c r="AX282" s="28"/>
      <c r="AY282" s="28"/>
      <c r="AZ282" s="28"/>
      <c r="BA282" s="28"/>
      <c r="BB282" s="28"/>
      <c r="BC282" s="28"/>
      <c r="BD282" s="28"/>
      <c r="BE282" s="28"/>
      <c r="BF282" s="28"/>
      <c r="BG282" s="28"/>
      <c r="BH282" s="28"/>
      <c r="BI282" s="28"/>
      <c r="BJ282" s="28"/>
      <c r="BK282" s="28"/>
      <c r="BL282" s="28"/>
      <c r="BM282" s="28"/>
      <c r="BN282" s="28"/>
      <c r="BO282" s="28"/>
      <c r="BP282" s="28"/>
      <c r="BQ282" s="28"/>
      <c r="BR282" s="28"/>
      <c r="BS282" s="28"/>
      <c r="BT282" s="28"/>
      <c r="BU282" s="28"/>
      <c r="BV282" s="28"/>
      <c r="BW282" s="28"/>
      <c r="BX282" s="28"/>
      <c r="BY282" s="28"/>
      <c r="BZ282" s="28"/>
      <c r="CA282" s="28"/>
      <c r="CB282" s="28"/>
      <c r="CC282" s="28"/>
      <c r="CD282" s="28"/>
      <c r="CE282" s="28"/>
      <c r="CF282" s="28"/>
    </row>
    <row r="283" spans="2:84" s="16" customFormat="1">
      <c r="B283" s="27"/>
      <c r="C283" s="28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  <c r="AH283" s="28"/>
      <c r="AI283" s="28"/>
      <c r="AJ283" s="28"/>
      <c r="AK283" s="28"/>
      <c r="AL283" s="28"/>
      <c r="AM283" s="28"/>
      <c r="AN283" s="28"/>
      <c r="AO283" s="28"/>
      <c r="AP283" s="28"/>
      <c r="AQ283" s="28"/>
      <c r="AR283" s="28"/>
      <c r="AS283" s="28"/>
      <c r="AT283" s="28"/>
      <c r="AU283" s="28"/>
      <c r="AV283" s="28"/>
      <c r="AW283" s="28"/>
      <c r="AX283" s="28"/>
      <c r="AY283" s="28"/>
      <c r="AZ283" s="28"/>
      <c r="BA283" s="28"/>
      <c r="BB283" s="28"/>
      <c r="BC283" s="28"/>
      <c r="BD283" s="28"/>
      <c r="BE283" s="28"/>
      <c r="BF283" s="28"/>
      <c r="BG283" s="28"/>
      <c r="BH283" s="28"/>
      <c r="BI283" s="28"/>
      <c r="BJ283" s="28"/>
      <c r="BK283" s="28"/>
      <c r="BL283" s="28"/>
      <c r="BM283" s="28"/>
      <c r="BN283" s="28"/>
      <c r="BO283" s="28"/>
      <c r="BP283" s="28"/>
      <c r="BQ283" s="28"/>
      <c r="BR283" s="28"/>
      <c r="BS283" s="28"/>
      <c r="BT283" s="28"/>
      <c r="BU283" s="28"/>
      <c r="BV283" s="28"/>
      <c r="BW283" s="28"/>
      <c r="BX283" s="28"/>
      <c r="BY283" s="28"/>
      <c r="BZ283" s="28"/>
      <c r="CA283" s="28"/>
      <c r="CB283" s="28"/>
      <c r="CC283" s="28"/>
      <c r="CD283" s="28"/>
      <c r="CE283" s="28"/>
      <c r="CF283" s="28"/>
    </row>
    <row r="284" spans="2:84" s="16" customFormat="1">
      <c r="B284" s="27"/>
      <c r="C284" s="28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28"/>
      <c r="AI284" s="28"/>
      <c r="AJ284" s="28"/>
      <c r="AK284" s="28"/>
      <c r="AL284" s="28"/>
      <c r="AM284" s="28"/>
      <c r="AN284" s="28"/>
      <c r="AO284" s="28"/>
      <c r="AP284" s="28"/>
      <c r="AQ284" s="28"/>
      <c r="AR284" s="28"/>
      <c r="AS284" s="28"/>
      <c r="AT284" s="28"/>
      <c r="AU284" s="28"/>
      <c r="AV284" s="28"/>
      <c r="AW284" s="28"/>
      <c r="AX284" s="28"/>
      <c r="AY284" s="28"/>
      <c r="AZ284" s="28"/>
      <c r="BA284" s="28"/>
      <c r="BB284" s="28"/>
      <c r="BC284" s="28"/>
      <c r="BD284" s="28"/>
      <c r="BE284" s="28"/>
      <c r="BF284" s="28"/>
      <c r="BG284" s="28"/>
      <c r="BH284" s="28"/>
      <c r="BI284" s="28"/>
      <c r="BJ284" s="28"/>
      <c r="BK284" s="28"/>
      <c r="BL284" s="28"/>
      <c r="BM284" s="28"/>
      <c r="BN284" s="28"/>
      <c r="BO284" s="28"/>
      <c r="BP284" s="28"/>
      <c r="BQ284" s="28"/>
      <c r="BR284" s="28"/>
      <c r="BS284" s="28"/>
      <c r="BT284" s="28"/>
      <c r="BU284" s="28"/>
      <c r="BV284" s="28"/>
      <c r="BW284" s="28"/>
      <c r="BX284" s="28"/>
      <c r="BY284" s="28"/>
      <c r="BZ284" s="28"/>
      <c r="CA284" s="28"/>
      <c r="CB284" s="28"/>
      <c r="CC284" s="28"/>
      <c r="CD284" s="28"/>
      <c r="CE284" s="28"/>
      <c r="CF284" s="28"/>
    </row>
    <row r="285" spans="2:84" s="16" customFormat="1">
      <c r="B285" s="27"/>
      <c r="C285" s="28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E285" s="28"/>
      <c r="AF285" s="28"/>
      <c r="AG285" s="28"/>
      <c r="AH285" s="28"/>
      <c r="AI285" s="28"/>
      <c r="AJ285" s="28"/>
      <c r="AK285" s="28"/>
      <c r="AL285" s="28"/>
      <c r="AM285" s="28"/>
      <c r="AN285" s="28"/>
      <c r="AO285" s="28"/>
      <c r="AP285" s="28"/>
      <c r="AQ285" s="28"/>
      <c r="AR285" s="28"/>
      <c r="AS285" s="28"/>
      <c r="AT285" s="28"/>
      <c r="AU285" s="28"/>
      <c r="AV285" s="28"/>
      <c r="AW285" s="28"/>
      <c r="AX285" s="28"/>
      <c r="AY285" s="28"/>
      <c r="AZ285" s="28"/>
      <c r="BA285" s="28"/>
      <c r="BB285" s="28"/>
      <c r="BC285" s="28"/>
      <c r="BD285" s="28"/>
      <c r="BE285" s="28"/>
      <c r="BF285" s="28"/>
      <c r="BG285" s="28"/>
      <c r="BH285" s="28"/>
      <c r="BI285" s="28"/>
      <c r="BJ285" s="28"/>
      <c r="BK285" s="28"/>
      <c r="BL285" s="28"/>
      <c r="BM285" s="28"/>
      <c r="BN285" s="28"/>
      <c r="BO285" s="28"/>
      <c r="BP285" s="28"/>
      <c r="BQ285" s="28"/>
      <c r="BR285" s="28"/>
      <c r="BS285" s="28"/>
      <c r="BT285" s="28"/>
      <c r="BU285" s="28"/>
      <c r="BV285" s="28"/>
      <c r="BW285" s="28"/>
      <c r="BX285" s="28"/>
      <c r="BY285" s="28"/>
      <c r="BZ285" s="28"/>
      <c r="CA285" s="28"/>
      <c r="CB285" s="28"/>
      <c r="CC285" s="28"/>
      <c r="CD285" s="28"/>
      <c r="CE285" s="28"/>
      <c r="CF285" s="28"/>
    </row>
    <row r="286" spans="2:84" s="16" customFormat="1">
      <c r="B286" s="27"/>
      <c r="C286" s="28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E286" s="28"/>
      <c r="AF286" s="28"/>
      <c r="AG286" s="28"/>
      <c r="AH286" s="28"/>
      <c r="AI286" s="28"/>
      <c r="AJ286" s="28"/>
      <c r="AK286" s="28"/>
      <c r="AL286" s="28"/>
      <c r="AM286" s="28"/>
      <c r="AN286" s="28"/>
      <c r="AO286" s="28"/>
      <c r="AP286" s="28"/>
      <c r="AQ286" s="28"/>
      <c r="AR286" s="28"/>
      <c r="AS286" s="28"/>
      <c r="AT286" s="28"/>
      <c r="AU286" s="28"/>
      <c r="AV286" s="28"/>
      <c r="AW286" s="28"/>
      <c r="AX286" s="28"/>
      <c r="AY286" s="28"/>
      <c r="AZ286" s="28"/>
      <c r="BA286" s="28"/>
      <c r="BB286" s="28"/>
      <c r="BC286" s="28"/>
      <c r="BD286" s="28"/>
      <c r="BE286" s="28"/>
      <c r="BF286" s="28"/>
      <c r="BG286" s="28"/>
      <c r="BH286" s="28"/>
      <c r="BI286" s="28"/>
      <c r="BJ286" s="28"/>
      <c r="BK286" s="28"/>
      <c r="BL286" s="28"/>
      <c r="BM286" s="28"/>
      <c r="BN286" s="28"/>
      <c r="BO286" s="28"/>
      <c r="BP286" s="28"/>
      <c r="BQ286" s="28"/>
      <c r="BR286" s="28"/>
      <c r="BS286" s="28"/>
      <c r="BT286" s="28"/>
      <c r="BU286" s="28"/>
      <c r="BV286" s="28"/>
      <c r="BW286" s="28"/>
      <c r="BX286" s="28"/>
      <c r="BY286" s="28"/>
      <c r="BZ286" s="28"/>
      <c r="CA286" s="28"/>
      <c r="CB286" s="28"/>
      <c r="CC286" s="28"/>
      <c r="CD286" s="28"/>
      <c r="CE286" s="28"/>
      <c r="CF286" s="28"/>
    </row>
    <row r="287" spans="2:84" s="16" customFormat="1">
      <c r="B287" s="27"/>
      <c r="C287" s="28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C287" s="28"/>
      <c r="AD287" s="28"/>
      <c r="AE287" s="28"/>
      <c r="AF287" s="28"/>
      <c r="AG287" s="28"/>
      <c r="AH287" s="28"/>
      <c r="AI287" s="28"/>
      <c r="AJ287" s="28"/>
      <c r="AK287" s="28"/>
      <c r="AL287" s="28"/>
      <c r="AM287" s="28"/>
      <c r="AN287" s="28"/>
      <c r="AO287" s="28"/>
      <c r="AP287" s="28"/>
      <c r="AQ287" s="28"/>
      <c r="AR287" s="28"/>
      <c r="AS287" s="28"/>
      <c r="AT287" s="28"/>
      <c r="AU287" s="28"/>
      <c r="AV287" s="28"/>
      <c r="AW287" s="28"/>
      <c r="AX287" s="28"/>
      <c r="AY287" s="28"/>
      <c r="AZ287" s="28"/>
      <c r="BA287" s="28"/>
      <c r="BB287" s="28"/>
      <c r="BC287" s="28"/>
      <c r="BD287" s="28"/>
      <c r="BE287" s="28"/>
      <c r="BF287" s="28"/>
      <c r="BG287" s="28"/>
      <c r="BH287" s="28"/>
      <c r="BI287" s="28"/>
      <c r="BJ287" s="28"/>
      <c r="BK287" s="28"/>
      <c r="BL287" s="28"/>
      <c r="BM287" s="28"/>
      <c r="BN287" s="28"/>
      <c r="BO287" s="28"/>
      <c r="BP287" s="28"/>
      <c r="BQ287" s="28"/>
      <c r="BR287" s="28"/>
      <c r="BS287" s="28"/>
      <c r="BT287" s="28"/>
      <c r="BU287" s="28"/>
      <c r="BV287" s="28"/>
      <c r="BW287" s="28"/>
      <c r="BX287" s="28"/>
      <c r="BY287" s="28"/>
      <c r="BZ287" s="28"/>
      <c r="CA287" s="28"/>
      <c r="CB287" s="28"/>
      <c r="CC287" s="28"/>
      <c r="CD287" s="28"/>
      <c r="CE287" s="28"/>
      <c r="CF287" s="28"/>
    </row>
    <row r="288" spans="2:84" s="16" customFormat="1">
      <c r="B288" s="27"/>
      <c r="C288" s="28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  <c r="AD288" s="28"/>
      <c r="AE288" s="28"/>
      <c r="AF288" s="28"/>
      <c r="AG288" s="28"/>
      <c r="AH288" s="28"/>
      <c r="AI288" s="28"/>
      <c r="AJ288" s="28"/>
      <c r="AK288" s="28"/>
      <c r="AL288" s="28"/>
      <c r="AM288" s="28"/>
      <c r="AN288" s="28"/>
      <c r="AO288" s="28"/>
      <c r="AP288" s="28"/>
      <c r="AQ288" s="28"/>
      <c r="AR288" s="28"/>
      <c r="AS288" s="28"/>
      <c r="AT288" s="28"/>
      <c r="AU288" s="28"/>
      <c r="AV288" s="28"/>
      <c r="AW288" s="28"/>
      <c r="AX288" s="28"/>
      <c r="AY288" s="28"/>
      <c r="AZ288" s="28"/>
      <c r="BA288" s="28"/>
      <c r="BB288" s="28"/>
      <c r="BC288" s="28"/>
      <c r="BD288" s="28"/>
      <c r="BE288" s="28"/>
      <c r="BF288" s="28"/>
      <c r="BG288" s="28"/>
      <c r="BH288" s="28"/>
      <c r="BI288" s="28"/>
      <c r="BJ288" s="28"/>
      <c r="BK288" s="28"/>
      <c r="BL288" s="28"/>
      <c r="BM288" s="28"/>
      <c r="BN288" s="28"/>
      <c r="BO288" s="28"/>
      <c r="BP288" s="28"/>
      <c r="BQ288" s="28"/>
      <c r="BR288" s="28"/>
      <c r="BS288" s="28"/>
      <c r="BT288" s="28"/>
      <c r="BU288" s="28"/>
      <c r="BV288" s="28"/>
      <c r="BW288" s="28"/>
      <c r="BX288" s="28"/>
      <c r="BY288" s="28"/>
      <c r="BZ288" s="28"/>
      <c r="CA288" s="28"/>
      <c r="CB288" s="28"/>
      <c r="CC288" s="28"/>
      <c r="CD288" s="28"/>
      <c r="CE288" s="28"/>
      <c r="CF288" s="28"/>
    </row>
    <row r="289" spans="2:84" s="16" customFormat="1">
      <c r="B289" s="27"/>
      <c r="C289" s="28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  <c r="AM289" s="28"/>
      <c r="AN289" s="28"/>
      <c r="AO289" s="28"/>
      <c r="AP289" s="28"/>
      <c r="AQ289" s="28"/>
      <c r="AR289" s="28"/>
      <c r="AS289" s="28"/>
      <c r="AT289" s="28"/>
      <c r="AU289" s="28"/>
      <c r="AV289" s="28"/>
      <c r="AW289" s="28"/>
      <c r="AX289" s="28"/>
      <c r="AY289" s="28"/>
      <c r="AZ289" s="28"/>
      <c r="BA289" s="28"/>
      <c r="BB289" s="28"/>
      <c r="BC289" s="28"/>
      <c r="BD289" s="28"/>
      <c r="BE289" s="28"/>
      <c r="BF289" s="28"/>
      <c r="BG289" s="28"/>
      <c r="BH289" s="28"/>
      <c r="BI289" s="28"/>
      <c r="BJ289" s="28"/>
      <c r="BK289" s="28"/>
      <c r="BL289" s="28"/>
      <c r="BM289" s="28"/>
      <c r="BN289" s="28"/>
      <c r="BO289" s="28"/>
      <c r="BP289" s="28"/>
      <c r="BQ289" s="28"/>
      <c r="BR289" s="28"/>
      <c r="BS289" s="28"/>
      <c r="BT289" s="28"/>
      <c r="BU289" s="28"/>
      <c r="BV289" s="28"/>
      <c r="BW289" s="28"/>
      <c r="BX289" s="28"/>
      <c r="BY289" s="28"/>
      <c r="BZ289" s="28"/>
      <c r="CA289" s="28"/>
      <c r="CB289" s="28"/>
      <c r="CC289" s="28"/>
      <c r="CD289" s="28"/>
      <c r="CE289" s="28"/>
      <c r="CF289" s="28"/>
    </row>
    <row r="290" spans="2:84" s="16" customFormat="1">
      <c r="B290" s="27"/>
      <c r="C290" s="28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  <c r="AM290" s="28"/>
      <c r="AN290" s="28"/>
      <c r="AO290" s="28"/>
      <c r="AP290" s="28"/>
      <c r="AQ290" s="28"/>
      <c r="AR290" s="28"/>
      <c r="AS290" s="28"/>
      <c r="AT290" s="28"/>
      <c r="AU290" s="28"/>
      <c r="AV290" s="28"/>
      <c r="AW290" s="28"/>
      <c r="AX290" s="28"/>
      <c r="AY290" s="28"/>
      <c r="AZ290" s="28"/>
      <c r="BA290" s="28"/>
      <c r="BB290" s="28"/>
      <c r="BC290" s="28"/>
      <c r="BD290" s="28"/>
      <c r="BE290" s="28"/>
      <c r="BF290" s="28"/>
      <c r="BG290" s="28"/>
      <c r="BH290" s="28"/>
      <c r="BI290" s="28"/>
      <c r="BJ290" s="28"/>
      <c r="BK290" s="28"/>
      <c r="BL290" s="28"/>
      <c r="BM290" s="28"/>
      <c r="BN290" s="28"/>
      <c r="BO290" s="28"/>
      <c r="BP290" s="28"/>
      <c r="BQ290" s="28"/>
      <c r="BR290" s="28"/>
      <c r="BS290" s="28"/>
      <c r="BT290" s="28"/>
      <c r="BU290" s="28"/>
      <c r="BV290" s="28"/>
      <c r="BW290" s="28"/>
      <c r="BX290" s="28"/>
      <c r="BY290" s="28"/>
      <c r="BZ290" s="28"/>
      <c r="CA290" s="28"/>
      <c r="CB290" s="28"/>
      <c r="CC290" s="28"/>
      <c r="CD290" s="28"/>
      <c r="CE290" s="28"/>
      <c r="CF290" s="28"/>
    </row>
    <row r="291" spans="2:84" s="16" customFormat="1">
      <c r="B291" s="27"/>
      <c r="C291" s="28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  <c r="AM291" s="28"/>
      <c r="AN291" s="28"/>
      <c r="AO291" s="28"/>
      <c r="AP291" s="28"/>
      <c r="AQ291" s="28"/>
      <c r="AR291" s="28"/>
      <c r="AS291" s="28"/>
      <c r="AT291" s="28"/>
      <c r="AU291" s="28"/>
      <c r="AV291" s="28"/>
      <c r="AW291" s="28"/>
      <c r="AX291" s="28"/>
      <c r="AY291" s="28"/>
      <c r="AZ291" s="28"/>
      <c r="BA291" s="28"/>
      <c r="BB291" s="28"/>
      <c r="BC291" s="28"/>
      <c r="BD291" s="28"/>
      <c r="BE291" s="28"/>
      <c r="BF291" s="28"/>
      <c r="BG291" s="28"/>
      <c r="BH291" s="28"/>
      <c r="BI291" s="28"/>
      <c r="BJ291" s="28"/>
      <c r="BK291" s="28"/>
      <c r="BL291" s="28"/>
      <c r="BM291" s="28"/>
      <c r="BN291" s="28"/>
      <c r="BO291" s="28"/>
      <c r="BP291" s="28"/>
      <c r="BQ291" s="28"/>
      <c r="BR291" s="28"/>
      <c r="BS291" s="28"/>
      <c r="BT291" s="28"/>
      <c r="BU291" s="28"/>
      <c r="BV291" s="28"/>
      <c r="BW291" s="28"/>
      <c r="BX291" s="28"/>
      <c r="BY291" s="28"/>
      <c r="BZ291" s="28"/>
      <c r="CA291" s="28"/>
      <c r="CB291" s="28"/>
      <c r="CC291" s="28"/>
      <c r="CD291" s="28"/>
      <c r="CE291" s="28"/>
      <c r="CF291" s="28"/>
    </row>
    <row r="292" spans="2:84" s="16" customFormat="1">
      <c r="B292" s="27"/>
      <c r="C292" s="28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  <c r="AG292" s="28"/>
      <c r="AH292" s="28"/>
      <c r="AI292" s="28"/>
      <c r="AJ292" s="28"/>
      <c r="AK292" s="28"/>
      <c r="AL292" s="28"/>
      <c r="AM292" s="28"/>
      <c r="AN292" s="28"/>
      <c r="AO292" s="28"/>
      <c r="AP292" s="28"/>
      <c r="AQ292" s="28"/>
      <c r="AR292" s="28"/>
      <c r="AS292" s="28"/>
      <c r="AT292" s="28"/>
      <c r="AU292" s="28"/>
      <c r="AV292" s="28"/>
      <c r="AW292" s="28"/>
      <c r="AX292" s="28"/>
      <c r="AY292" s="28"/>
      <c r="AZ292" s="28"/>
      <c r="BA292" s="28"/>
      <c r="BB292" s="28"/>
      <c r="BC292" s="28"/>
      <c r="BD292" s="28"/>
      <c r="BE292" s="28"/>
      <c r="BF292" s="28"/>
      <c r="BG292" s="28"/>
      <c r="BH292" s="28"/>
      <c r="BI292" s="28"/>
      <c r="BJ292" s="28"/>
      <c r="BK292" s="28"/>
      <c r="BL292" s="28"/>
      <c r="BM292" s="28"/>
      <c r="BN292" s="28"/>
      <c r="BO292" s="28"/>
      <c r="BP292" s="28"/>
      <c r="BQ292" s="28"/>
      <c r="BR292" s="28"/>
      <c r="BS292" s="28"/>
      <c r="BT292" s="28"/>
      <c r="BU292" s="28"/>
      <c r="BV292" s="28"/>
      <c r="BW292" s="28"/>
      <c r="BX292" s="28"/>
      <c r="BY292" s="28"/>
      <c r="BZ292" s="28"/>
      <c r="CA292" s="28"/>
      <c r="CB292" s="28"/>
      <c r="CC292" s="28"/>
      <c r="CD292" s="28"/>
      <c r="CE292" s="28"/>
      <c r="CF292" s="28"/>
    </row>
    <row r="293" spans="2:84" s="16" customFormat="1">
      <c r="B293" s="27"/>
      <c r="C293" s="28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  <c r="AE293" s="28"/>
      <c r="AF293" s="28"/>
      <c r="AG293" s="28"/>
      <c r="AH293" s="28"/>
      <c r="AI293" s="28"/>
      <c r="AJ293" s="28"/>
      <c r="AK293" s="28"/>
      <c r="AL293" s="28"/>
      <c r="AM293" s="28"/>
      <c r="AN293" s="28"/>
      <c r="AO293" s="28"/>
      <c r="AP293" s="28"/>
      <c r="AQ293" s="28"/>
      <c r="AR293" s="28"/>
      <c r="AS293" s="28"/>
      <c r="AT293" s="28"/>
      <c r="AU293" s="28"/>
      <c r="AV293" s="28"/>
      <c r="AW293" s="28"/>
      <c r="AX293" s="28"/>
      <c r="AY293" s="28"/>
      <c r="AZ293" s="28"/>
      <c r="BA293" s="28"/>
      <c r="BB293" s="28"/>
      <c r="BC293" s="28"/>
      <c r="BD293" s="28"/>
      <c r="BE293" s="28"/>
      <c r="BF293" s="28"/>
      <c r="BG293" s="28"/>
      <c r="BH293" s="28"/>
      <c r="BI293" s="28"/>
      <c r="BJ293" s="28"/>
      <c r="BK293" s="28"/>
      <c r="BL293" s="28"/>
      <c r="BM293" s="28"/>
      <c r="BN293" s="28"/>
      <c r="BO293" s="28"/>
      <c r="BP293" s="28"/>
      <c r="BQ293" s="28"/>
      <c r="BR293" s="28"/>
      <c r="BS293" s="28"/>
      <c r="BT293" s="28"/>
      <c r="BU293" s="28"/>
      <c r="BV293" s="28"/>
      <c r="BW293" s="28"/>
      <c r="BX293" s="28"/>
      <c r="BY293" s="28"/>
      <c r="BZ293" s="28"/>
      <c r="CA293" s="28"/>
      <c r="CB293" s="28"/>
      <c r="CC293" s="28"/>
      <c r="CD293" s="28"/>
      <c r="CE293" s="28"/>
      <c r="CF293" s="28"/>
    </row>
    <row r="294" spans="2:84" s="16" customFormat="1">
      <c r="B294" s="27"/>
      <c r="C294" s="28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8"/>
      <c r="AH294" s="28"/>
      <c r="AI294" s="28"/>
      <c r="AJ294" s="28"/>
      <c r="AK294" s="28"/>
      <c r="AL294" s="28"/>
      <c r="AM294" s="28"/>
      <c r="AN294" s="28"/>
      <c r="AO294" s="28"/>
      <c r="AP294" s="28"/>
      <c r="AQ294" s="28"/>
      <c r="AR294" s="28"/>
      <c r="AS294" s="28"/>
      <c r="AT294" s="28"/>
      <c r="AU294" s="28"/>
      <c r="AV294" s="28"/>
      <c r="AW294" s="28"/>
      <c r="AX294" s="28"/>
      <c r="AY294" s="28"/>
      <c r="AZ294" s="28"/>
      <c r="BA294" s="28"/>
      <c r="BB294" s="28"/>
      <c r="BC294" s="28"/>
      <c r="BD294" s="28"/>
      <c r="BE294" s="28"/>
      <c r="BF294" s="28"/>
      <c r="BG294" s="28"/>
      <c r="BH294" s="28"/>
      <c r="BI294" s="28"/>
      <c r="BJ294" s="28"/>
      <c r="BK294" s="28"/>
      <c r="BL294" s="28"/>
      <c r="BM294" s="28"/>
      <c r="BN294" s="28"/>
      <c r="BO294" s="28"/>
      <c r="BP294" s="28"/>
      <c r="BQ294" s="28"/>
      <c r="BR294" s="28"/>
      <c r="BS294" s="28"/>
      <c r="BT294" s="28"/>
      <c r="BU294" s="28"/>
      <c r="BV294" s="28"/>
      <c r="BW294" s="28"/>
      <c r="BX294" s="28"/>
      <c r="BY294" s="28"/>
      <c r="BZ294" s="28"/>
      <c r="CA294" s="28"/>
      <c r="CB294" s="28"/>
      <c r="CC294" s="28"/>
      <c r="CD294" s="28"/>
      <c r="CE294" s="28"/>
      <c r="CF294" s="28"/>
    </row>
    <row r="295" spans="2:84" s="16" customFormat="1">
      <c r="B295" s="27"/>
      <c r="C295" s="28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/>
      <c r="AF295" s="28"/>
      <c r="AG295" s="28"/>
      <c r="AH295" s="28"/>
      <c r="AI295" s="28"/>
      <c r="AJ295" s="28"/>
      <c r="AK295" s="28"/>
      <c r="AL295" s="28"/>
      <c r="AM295" s="28"/>
      <c r="AN295" s="28"/>
      <c r="AO295" s="28"/>
      <c r="AP295" s="28"/>
      <c r="AQ295" s="28"/>
      <c r="AR295" s="28"/>
      <c r="AS295" s="28"/>
      <c r="AT295" s="28"/>
      <c r="AU295" s="28"/>
      <c r="AV295" s="28"/>
      <c r="AW295" s="28"/>
      <c r="AX295" s="28"/>
      <c r="AY295" s="28"/>
      <c r="AZ295" s="28"/>
      <c r="BA295" s="28"/>
      <c r="BB295" s="28"/>
      <c r="BC295" s="28"/>
      <c r="BD295" s="28"/>
      <c r="BE295" s="28"/>
      <c r="BF295" s="28"/>
      <c r="BG295" s="28"/>
      <c r="BH295" s="28"/>
      <c r="BI295" s="28"/>
      <c r="BJ295" s="28"/>
      <c r="BK295" s="28"/>
      <c r="BL295" s="28"/>
      <c r="BM295" s="28"/>
      <c r="BN295" s="28"/>
      <c r="BO295" s="28"/>
      <c r="BP295" s="28"/>
      <c r="BQ295" s="28"/>
      <c r="BR295" s="28"/>
      <c r="BS295" s="28"/>
      <c r="BT295" s="28"/>
      <c r="BU295" s="28"/>
      <c r="BV295" s="28"/>
      <c r="BW295" s="28"/>
      <c r="BX295" s="28"/>
      <c r="BY295" s="28"/>
      <c r="BZ295" s="28"/>
      <c r="CA295" s="28"/>
      <c r="CB295" s="28"/>
      <c r="CC295" s="28"/>
      <c r="CD295" s="28"/>
      <c r="CE295" s="28"/>
      <c r="CF295" s="28"/>
    </row>
    <row r="296" spans="2:84" s="16" customFormat="1">
      <c r="B296" s="27"/>
      <c r="C296" s="28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/>
      <c r="AF296" s="28"/>
      <c r="AG296" s="28"/>
      <c r="AH296" s="28"/>
      <c r="AI296" s="28"/>
      <c r="AJ296" s="28"/>
      <c r="AK296" s="28"/>
      <c r="AL296" s="28"/>
      <c r="AM296" s="28"/>
      <c r="AN296" s="28"/>
      <c r="AO296" s="28"/>
      <c r="AP296" s="28"/>
      <c r="AQ296" s="28"/>
      <c r="AR296" s="28"/>
      <c r="AS296" s="28"/>
      <c r="AT296" s="28"/>
      <c r="AU296" s="28"/>
      <c r="AV296" s="28"/>
      <c r="AW296" s="28"/>
      <c r="AX296" s="28"/>
      <c r="AY296" s="28"/>
      <c r="AZ296" s="28"/>
      <c r="BA296" s="28"/>
      <c r="BB296" s="28"/>
      <c r="BC296" s="28"/>
      <c r="BD296" s="28"/>
      <c r="BE296" s="28"/>
      <c r="BF296" s="28"/>
      <c r="BG296" s="28"/>
      <c r="BH296" s="28"/>
      <c r="BI296" s="28"/>
      <c r="BJ296" s="28"/>
      <c r="BK296" s="28"/>
      <c r="BL296" s="28"/>
      <c r="BM296" s="28"/>
      <c r="BN296" s="28"/>
      <c r="BO296" s="28"/>
      <c r="BP296" s="28"/>
      <c r="BQ296" s="28"/>
      <c r="BR296" s="28"/>
      <c r="BS296" s="28"/>
      <c r="BT296" s="28"/>
      <c r="BU296" s="28"/>
      <c r="BV296" s="28"/>
      <c r="BW296" s="28"/>
      <c r="BX296" s="28"/>
      <c r="BY296" s="28"/>
      <c r="BZ296" s="28"/>
      <c r="CA296" s="28"/>
      <c r="CB296" s="28"/>
      <c r="CC296" s="28"/>
      <c r="CD296" s="28"/>
      <c r="CE296" s="28"/>
      <c r="CF296" s="28"/>
    </row>
    <row r="297" spans="2:84" s="16" customFormat="1">
      <c r="B297" s="27"/>
      <c r="C297" s="28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28"/>
      <c r="AI297" s="28"/>
      <c r="AJ297" s="28"/>
      <c r="AK297" s="28"/>
      <c r="AL297" s="28"/>
      <c r="AM297" s="28"/>
      <c r="AN297" s="28"/>
      <c r="AO297" s="28"/>
      <c r="AP297" s="28"/>
      <c r="AQ297" s="28"/>
      <c r="AR297" s="28"/>
      <c r="AS297" s="28"/>
      <c r="AT297" s="28"/>
      <c r="AU297" s="28"/>
      <c r="AV297" s="28"/>
      <c r="AW297" s="28"/>
      <c r="AX297" s="28"/>
      <c r="AY297" s="28"/>
      <c r="AZ297" s="28"/>
      <c r="BA297" s="28"/>
      <c r="BB297" s="28"/>
      <c r="BC297" s="28"/>
      <c r="BD297" s="28"/>
      <c r="BE297" s="28"/>
      <c r="BF297" s="28"/>
      <c r="BG297" s="28"/>
      <c r="BH297" s="28"/>
      <c r="BI297" s="28"/>
      <c r="BJ297" s="28"/>
      <c r="BK297" s="28"/>
      <c r="BL297" s="28"/>
      <c r="BM297" s="28"/>
      <c r="BN297" s="28"/>
      <c r="BO297" s="28"/>
      <c r="BP297" s="28"/>
      <c r="BQ297" s="28"/>
      <c r="BR297" s="28"/>
      <c r="BS297" s="28"/>
      <c r="BT297" s="28"/>
      <c r="BU297" s="28"/>
      <c r="BV297" s="28"/>
      <c r="BW297" s="28"/>
      <c r="BX297" s="28"/>
      <c r="BY297" s="28"/>
      <c r="BZ297" s="28"/>
      <c r="CA297" s="28"/>
      <c r="CB297" s="28"/>
      <c r="CC297" s="28"/>
      <c r="CD297" s="28"/>
      <c r="CE297" s="28"/>
      <c r="CF297" s="28"/>
    </row>
    <row r="298" spans="2:84" s="16" customFormat="1">
      <c r="B298" s="27"/>
      <c r="C298" s="28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8"/>
      <c r="AN298" s="28"/>
      <c r="AO298" s="28"/>
      <c r="AP298" s="28"/>
      <c r="AQ298" s="28"/>
      <c r="AR298" s="28"/>
      <c r="AS298" s="28"/>
      <c r="AT298" s="28"/>
      <c r="AU298" s="28"/>
      <c r="AV298" s="28"/>
      <c r="AW298" s="28"/>
      <c r="AX298" s="28"/>
      <c r="AY298" s="28"/>
      <c r="AZ298" s="28"/>
      <c r="BA298" s="28"/>
      <c r="BB298" s="28"/>
      <c r="BC298" s="28"/>
      <c r="BD298" s="28"/>
      <c r="BE298" s="28"/>
      <c r="BF298" s="28"/>
      <c r="BG298" s="28"/>
      <c r="BH298" s="28"/>
      <c r="BI298" s="28"/>
      <c r="BJ298" s="28"/>
      <c r="BK298" s="28"/>
      <c r="BL298" s="28"/>
      <c r="BM298" s="28"/>
      <c r="BN298" s="28"/>
      <c r="BO298" s="28"/>
      <c r="BP298" s="28"/>
      <c r="BQ298" s="28"/>
      <c r="BR298" s="28"/>
      <c r="BS298" s="28"/>
      <c r="BT298" s="28"/>
      <c r="BU298" s="28"/>
      <c r="BV298" s="28"/>
      <c r="BW298" s="28"/>
      <c r="BX298" s="28"/>
      <c r="BY298" s="28"/>
      <c r="BZ298" s="28"/>
      <c r="CA298" s="28"/>
      <c r="CB298" s="28"/>
      <c r="CC298" s="28"/>
      <c r="CD298" s="28"/>
      <c r="CE298" s="28"/>
      <c r="CF298" s="28"/>
    </row>
    <row r="299" spans="2:84" s="16" customFormat="1">
      <c r="B299" s="27"/>
      <c r="C299" s="28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G299" s="28"/>
      <c r="AH299" s="28"/>
      <c r="AI299" s="28"/>
      <c r="AJ299" s="28"/>
      <c r="AK299" s="28"/>
      <c r="AL299" s="28"/>
      <c r="AM299" s="28"/>
      <c r="AN299" s="28"/>
      <c r="AO299" s="28"/>
      <c r="AP299" s="28"/>
      <c r="AQ299" s="28"/>
      <c r="AR299" s="28"/>
      <c r="AS299" s="28"/>
      <c r="AT299" s="28"/>
      <c r="AU299" s="28"/>
      <c r="AV299" s="28"/>
      <c r="AW299" s="28"/>
      <c r="AX299" s="28"/>
      <c r="AY299" s="28"/>
      <c r="AZ299" s="28"/>
      <c r="BA299" s="28"/>
      <c r="BB299" s="28"/>
      <c r="BC299" s="28"/>
      <c r="BD299" s="28"/>
      <c r="BE299" s="28"/>
      <c r="BF299" s="28"/>
      <c r="BG299" s="28"/>
      <c r="BH299" s="28"/>
      <c r="BI299" s="28"/>
      <c r="BJ299" s="28"/>
      <c r="BK299" s="28"/>
      <c r="BL299" s="28"/>
      <c r="BM299" s="28"/>
      <c r="BN299" s="28"/>
      <c r="BO299" s="28"/>
      <c r="BP299" s="28"/>
      <c r="BQ299" s="28"/>
      <c r="BR299" s="28"/>
      <c r="BS299" s="28"/>
      <c r="BT299" s="28"/>
      <c r="BU299" s="28"/>
      <c r="BV299" s="28"/>
      <c r="BW299" s="28"/>
      <c r="BX299" s="28"/>
      <c r="BY299" s="28"/>
      <c r="BZ299" s="28"/>
      <c r="CA299" s="28"/>
      <c r="CB299" s="28"/>
      <c r="CC299" s="28"/>
      <c r="CD299" s="28"/>
      <c r="CE299" s="28"/>
      <c r="CF299" s="28"/>
    </row>
    <row r="300" spans="2:84" s="16" customFormat="1">
      <c r="B300" s="27"/>
      <c r="C300" s="28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  <c r="AG300" s="28"/>
      <c r="AH300" s="28"/>
      <c r="AI300" s="28"/>
      <c r="AJ300" s="28"/>
      <c r="AK300" s="28"/>
      <c r="AL300" s="28"/>
      <c r="AM300" s="28"/>
      <c r="AN300" s="28"/>
      <c r="AO300" s="28"/>
      <c r="AP300" s="28"/>
      <c r="AQ300" s="28"/>
      <c r="AR300" s="28"/>
      <c r="AS300" s="28"/>
      <c r="AT300" s="28"/>
      <c r="AU300" s="28"/>
      <c r="AV300" s="28"/>
      <c r="AW300" s="28"/>
      <c r="AX300" s="28"/>
      <c r="AY300" s="28"/>
      <c r="AZ300" s="28"/>
      <c r="BA300" s="28"/>
      <c r="BB300" s="28"/>
      <c r="BC300" s="28"/>
      <c r="BD300" s="28"/>
      <c r="BE300" s="28"/>
      <c r="BF300" s="28"/>
      <c r="BG300" s="28"/>
      <c r="BH300" s="28"/>
      <c r="BI300" s="28"/>
      <c r="BJ300" s="28"/>
      <c r="BK300" s="28"/>
      <c r="BL300" s="28"/>
      <c r="BM300" s="28"/>
      <c r="BN300" s="28"/>
      <c r="BO300" s="28"/>
      <c r="BP300" s="28"/>
      <c r="BQ300" s="28"/>
      <c r="BR300" s="28"/>
      <c r="BS300" s="28"/>
      <c r="BT300" s="28"/>
      <c r="BU300" s="28"/>
      <c r="BV300" s="28"/>
      <c r="BW300" s="28"/>
      <c r="BX300" s="28"/>
      <c r="BY300" s="28"/>
      <c r="BZ300" s="28"/>
      <c r="CA300" s="28"/>
      <c r="CB300" s="28"/>
      <c r="CC300" s="28"/>
      <c r="CD300" s="28"/>
      <c r="CE300" s="28"/>
      <c r="CF300" s="28"/>
    </row>
    <row r="301" spans="2:84" s="16" customFormat="1">
      <c r="B301" s="27"/>
      <c r="C301" s="28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28"/>
      <c r="R301" s="28"/>
      <c r="S301" s="28"/>
      <c r="T301" s="28"/>
      <c r="U301" s="28"/>
      <c r="V301" s="28"/>
      <c r="W301" s="28"/>
      <c r="X301" s="28"/>
      <c r="Y301" s="28"/>
      <c r="Z301" s="28"/>
      <c r="AA301" s="28"/>
      <c r="AB301" s="28"/>
      <c r="AC301" s="28"/>
      <c r="AD301" s="28"/>
      <c r="AE301" s="28"/>
      <c r="AF301" s="28"/>
      <c r="AG301" s="28"/>
      <c r="AH301" s="28"/>
      <c r="AI301" s="28"/>
      <c r="AJ301" s="28"/>
      <c r="AK301" s="28"/>
      <c r="AL301" s="28"/>
      <c r="AM301" s="28"/>
      <c r="AN301" s="28"/>
      <c r="AO301" s="28"/>
      <c r="AP301" s="28"/>
      <c r="AQ301" s="28"/>
      <c r="AR301" s="28"/>
      <c r="AS301" s="28"/>
      <c r="AT301" s="28"/>
      <c r="AU301" s="28"/>
      <c r="AV301" s="28"/>
      <c r="AW301" s="28"/>
      <c r="AX301" s="28"/>
      <c r="AY301" s="28"/>
      <c r="AZ301" s="28"/>
      <c r="BA301" s="28"/>
      <c r="BB301" s="28"/>
      <c r="BC301" s="28"/>
      <c r="BD301" s="28"/>
      <c r="BE301" s="28"/>
      <c r="BF301" s="28"/>
      <c r="BG301" s="28"/>
      <c r="BH301" s="28"/>
      <c r="BI301" s="28"/>
      <c r="BJ301" s="28"/>
      <c r="BK301" s="28"/>
      <c r="BL301" s="28"/>
      <c r="BM301" s="28"/>
      <c r="BN301" s="28"/>
      <c r="BO301" s="28"/>
      <c r="BP301" s="28"/>
      <c r="BQ301" s="28"/>
      <c r="BR301" s="28"/>
      <c r="BS301" s="28"/>
      <c r="BT301" s="28"/>
      <c r="BU301" s="28"/>
      <c r="BV301" s="28"/>
      <c r="BW301" s="28"/>
      <c r="BX301" s="28"/>
      <c r="BY301" s="28"/>
      <c r="BZ301" s="28"/>
      <c r="CA301" s="28"/>
      <c r="CB301" s="28"/>
      <c r="CC301" s="28"/>
      <c r="CD301" s="28"/>
      <c r="CE301" s="28"/>
      <c r="CF301" s="28"/>
    </row>
    <row r="302" spans="2:84" s="16" customFormat="1">
      <c r="B302" s="27"/>
      <c r="C302" s="28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28"/>
      <c r="R302" s="28"/>
      <c r="S302" s="28"/>
      <c r="T302" s="28"/>
      <c r="U302" s="28"/>
      <c r="V302" s="28"/>
      <c r="W302" s="28"/>
      <c r="X302" s="28"/>
      <c r="Y302" s="28"/>
      <c r="Z302" s="28"/>
      <c r="AA302" s="28"/>
      <c r="AB302" s="28"/>
      <c r="AC302" s="28"/>
      <c r="AD302" s="28"/>
      <c r="AE302" s="28"/>
      <c r="AF302" s="28"/>
      <c r="AG302" s="28"/>
      <c r="AH302" s="28"/>
      <c r="AI302" s="28"/>
      <c r="AJ302" s="28"/>
      <c r="AK302" s="28"/>
      <c r="AL302" s="28"/>
      <c r="AM302" s="28"/>
      <c r="AN302" s="28"/>
      <c r="AO302" s="28"/>
      <c r="AP302" s="28"/>
      <c r="AQ302" s="28"/>
      <c r="AR302" s="28"/>
      <c r="AS302" s="28"/>
      <c r="AT302" s="28"/>
      <c r="AU302" s="28"/>
      <c r="AV302" s="28"/>
      <c r="AW302" s="28"/>
      <c r="AX302" s="28"/>
      <c r="AY302" s="28"/>
      <c r="AZ302" s="28"/>
      <c r="BA302" s="28"/>
      <c r="BB302" s="28"/>
      <c r="BC302" s="28"/>
      <c r="BD302" s="28"/>
      <c r="BE302" s="28"/>
      <c r="BF302" s="28"/>
      <c r="BG302" s="28"/>
      <c r="BH302" s="28"/>
      <c r="BI302" s="28"/>
      <c r="BJ302" s="28"/>
      <c r="BK302" s="28"/>
      <c r="BL302" s="28"/>
      <c r="BM302" s="28"/>
      <c r="BN302" s="28"/>
      <c r="BO302" s="28"/>
      <c r="BP302" s="28"/>
      <c r="BQ302" s="28"/>
      <c r="BR302" s="28"/>
      <c r="BS302" s="28"/>
      <c r="BT302" s="28"/>
      <c r="BU302" s="28"/>
      <c r="BV302" s="28"/>
      <c r="BW302" s="28"/>
      <c r="BX302" s="28"/>
      <c r="BY302" s="28"/>
      <c r="BZ302" s="28"/>
      <c r="CA302" s="28"/>
      <c r="CB302" s="28"/>
      <c r="CC302" s="28"/>
      <c r="CD302" s="28"/>
      <c r="CE302" s="28"/>
      <c r="CF302" s="28"/>
    </row>
    <row r="303" spans="2:84" s="16" customFormat="1">
      <c r="B303" s="27"/>
      <c r="C303" s="28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28"/>
      <c r="R303" s="28"/>
      <c r="S303" s="28"/>
      <c r="T303" s="28"/>
      <c r="U303" s="28"/>
      <c r="V303" s="28"/>
      <c r="W303" s="28"/>
      <c r="X303" s="28"/>
      <c r="Y303" s="28"/>
      <c r="Z303" s="28"/>
      <c r="AA303" s="28"/>
      <c r="AB303" s="28"/>
      <c r="AC303" s="28"/>
      <c r="AD303" s="28"/>
      <c r="AE303" s="28"/>
      <c r="AF303" s="28"/>
      <c r="AG303" s="28"/>
      <c r="AH303" s="28"/>
      <c r="AI303" s="28"/>
      <c r="AJ303" s="28"/>
      <c r="AK303" s="28"/>
      <c r="AL303" s="28"/>
      <c r="AM303" s="28"/>
      <c r="AN303" s="28"/>
      <c r="AO303" s="28"/>
      <c r="AP303" s="28"/>
      <c r="AQ303" s="28"/>
      <c r="AR303" s="28"/>
      <c r="AS303" s="28"/>
      <c r="AT303" s="28"/>
      <c r="AU303" s="28"/>
      <c r="AV303" s="28"/>
      <c r="AW303" s="28"/>
      <c r="AX303" s="28"/>
      <c r="AY303" s="28"/>
      <c r="AZ303" s="28"/>
      <c r="BA303" s="28"/>
      <c r="BB303" s="28"/>
      <c r="BC303" s="28"/>
      <c r="BD303" s="28"/>
      <c r="BE303" s="28"/>
      <c r="BF303" s="28"/>
      <c r="BG303" s="28"/>
      <c r="BH303" s="28"/>
      <c r="BI303" s="28"/>
      <c r="BJ303" s="28"/>
      <c r="BK303" s="28"/>
      <c r="BL303" s="28"/>
      <c r="BM303" s="28"/>
      <c r="BN303" s="28"/>
      <c r="BO303" s="28"/>
      <c r="BP303" s="28"/>
      <c r="BQ303" s="28"/>
      <c r="BR303" s="28"/>
      <c r="BS303" s="28"/>
      <c r="BT303" s="28"/>
      <c r="BU303" s="28"/>
      <c r="BV303" s="28"/>
      <c r="BW303" s="28"/>
      <c r="BX303" s="28"/>
      <c r="BY303" s="28"/>
      <c r="BZ303" s="28"/>
      <c r="CA303" s="28"/>
      <c r="CB303" s="28"/>
      <c r="CC303" s="28"/>
      <c r="CD303" s="28"/>
      <c r="CE303" s="28"/>
      <c r="CF303" s="28"/>
    </row>
    <row r="304" spans="2:84" s="16" customFormat="1">
      <c r="B304" s="27"/>
      <c r="C304" s="28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28"/>
      <c r="R304" s="28"/>
      <c r="S304" s="28"/>
      <c r="T304" s="28"/>
      <c r="U304" s="28"/>
      <c r="V304" s="28"/>
      <c r="W304" s="28"/>
      <c r="X304" s="28"/>
      <c r="Y304" s="28"/>
      <c r="Z304" s="28"/>
      <c r="AA304" s="28"/>
      <c r="AB304" s="28"/>
      <c r="AC304" s="28"/>
      <c r="AD304" s="28"/>
      <c r="AE304" s="28"/>
      <c r="AF304" s="28"/>
      <c r="AG304" s="28"/>
      <c r="AH304" s="28"/>
      <c r="AI304" s="28"/>
      <c r="AJ304" s="28"/>
      <c r="AK304" s="28"/>
      <c r="AL304" s="28"/>
      <c r="AM304" s="28"/>
      <c r="AN304" s="28"/>
      <c r="AO304" s="28"/>
      <c r="AP304" s="28"/>
      <c r="AQ304" s="28"/>
      <c r="AR304" s="28"/>
      <c r="AS304" s="28"/>
      <c r="AT304" s="28"/>
      <c r="AU304" s="28"/>
      <c r="AV304" s="28"/>
      <c r="AW304" s="28"/>
      <c r="AX304" s="28"/>
      <c r="AY304" s="28"/>
      <c r="AZ304" s="28"/>
      <c r="BA304" s="28"/>
      <c r="BB304" s="28"/>
      <c r="BC304" s="28"/>
      <c r="BD304" s="28"/>
      <c r="BE304" s="28"/>
      <c r="BF304" s="28"/>
      <c r="BG304" s="28"/>
      <c r="BH304" s="28"/>
      <c r="BI304" s="28"/>
      <c r="BJ304" s="28"/>
      <c r="BK304" s="28"/>
      <c r="BL304" s="28"/>
      <c r="BM304" s="28"/>
      <c r="BN304" s="28"/>
      <c r="BO304" s="28"/>
      <c r="BP304" s="28"/>
      <c r="BQ304" s="28"/>
      <c r="BR304" s="28"/>
      <c r="BS304" s="28"/>
      <c r="BT304" s="28"/>
      <c r="BU304" s="28"/>
      <c r="BV304" s="28"/>
      <c r="BW304" s="28"/>
      <c r="BX304" s="28"/>
      <c r="BY304" s="28"/>
      <c r="BZ304" s="28"/>
      <c r="CA304" s="28"/>
      <c r="CB304" s="28"/>
      <c r="CC304" s="28"/>
      <c r="CD304" s="28"/>
      <c r="CE304" s="28"/>
      <c r="CF304" s="28"/>
    </row>
    <row r="305" spans="2:84" s="16" customFormat="1">
      <c r="B305" s="27"/>
      <c r="C305" s="28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28"/>
      <c r="R305" s="28"/>
      <c r="S305" s="28"/>
      <c r="T305" s="28"/>
      <c r="U305" s="28"/>
      <c r="V305" s="28"/>
      <c r="W305" s="28"/>
      <c r="X305" s="28"/>
      <c r="Y305" s="28"/>
      <c r="Z305" s="28"/>
      <c r="AA305" s="28"/>
      <c r="AB305" s="28"/>
      <c r="AC305" s="28"/>
      <c r="AD305" s="28"/>
      <c r="AE305" s="28"/>
      <c r="AF305" s="28"/>
      <c r="AG305" s="28"/>
      <c r="AH305" s="28"/>
      <c r="AI305" s="28"/>
      <c r="AJ305" s="28"/>
      <c r="AK305" s="28"/>
      <c r="AL305" s="28"/>
      <c r="AM305" s="28"/>
      <c r="AN305" s="28"/>
      <c r="AO305" s="28"/>
      <c r="AP305" s="28"/>
      <c r="AQ305" s="28"/>
      <c r="AR305" s="28"/>
      <c r="AS305" s="28"/>
      <c r="AT305" s="28"/>
      <c r="AU305" s="28"/>
      <c r="AV305" s="28"/>
      <c r="AW305" s="28"/>
      <c r="AX305" s="28"/>
      <c r="AY305" s="28"/>
      <c r="AZ305" s="28"/>
      <c r="BA305" s="28"/>
      <c r="BB305" s="28"/>
      <c r="BC305" s="28"/>
      <c r="BD305" s="28"/>
      <c r="BE305" s="28"/>
      <c r="BF305" s="28"/>
      <c r="BG305" s="28"/>
      <c r="BH305" s="28"/>
      <c r="BI305" s="28"/>
      <c r="BJ305" s="28"/>
      <c r="BK305" s="28"/>
      <c r="BL305" s="28"/>
      <c r="BM305" s="28"/>
      <c r="BN305" s="28"/>
      <c r="BO305" s="28"/>
      <c r="BP305" s="28"/>
      <c r="BQ305" s="28"/>
      <c r="BR305" s="28"/>
      <c r="BS305" s="28"/>
      <c r="BT305" s="28"/>
      <c r="BU305" s="28"/>
      <c r="BV305" s="28"/>
      <c r="BW305" s="28"/>
      <c r="BX305" s="28"/>
      <c r="BY305" s="28"/>
      <c r="BZ305" s="28"/>
      <c r="CA305" s="28"/>
      <c r="CB305" s="28"/>
      <c r="CC305" s="28"/>
      <c r="CD305" s="28"/>
      <c r="CE305" s="28"/>
      <c r="CF305" s="28"/>
    </row>
    <row r="306" spans="2:84" s="16" customFormat="1">
      <c r="B306" s="27"/>
      <c r="C306" s="28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28"/>
      <c r="R306" s="28"/>
      <c r="S306" s="28"/>
      <c r="T306" s="28"/>
      <c r="U306" s="28"/>
      <c r="V306" s="28"/>
      <c r="W306" s="28"/>
      <c r="X306" s="28"/>
      <c r="Y306" s="28"/>
      <c r="Z306" s="28"/>
      <c r="AA306" s="28"/>
      <c r="AB306" s="28"/>
      <c r="AC306" s="28"/>
      <c r="AD306" s="28"/>
      <c r="AE306" s="28"/>
      <c r="AF306" s="28"/>
      <c r="AG306" s="28"/>
      <c r="AH306" s="28"/>
      <c r="AI306" s="28"/>
      <c r="AJ306" s="28"/>
      <c r="AK306" s="28"/>
      <c r="AL306" s="28"/>
      <c r="AM306" s="28"/>
      <c r="AN306" s="28"/>
      <c r="AO306" s="28"/>
      <c r="AP306" s="28"/>
      <c r="AQ306" s="28"/>
      <c r="AR306" s="28"/>
      <c r="AS306" s="28"/>
      <c r="AT306" s="28"/>
      <c r="AU306" s="28"/>
      <c r="AV306" s="28"/>
      <c r="AW306" s="28"/>
      <c r="AX306" s="28"/>
      <c r="AY306" s="28"/>
      <c r="AZ306" s="28"/>
      <c r="BA306" s="28"/>
      <c r="BB306" s="28"/>
      <c r="BC306" s="28"/>
      <c r="BD306" s="28"/>
      <c r="BE306" s="28"/>
      <c r="BF306" s="28"/>
      <c r="BG306" s="28"/>
      <c r="BH306" s="28"/>
      <c r="BI306" s="28"/>
      <c r="BJ306" s="28"/>
      <c r="BK306" s="28"/>
      <c r="BL306" s="28"/>
      <c r="BM306" s="28"/>
      <c r="BN306" s="28"/>
      <c r="BO306" s="28"/>
      <c r="BP306" s="28"/>
      <c r="BQ306" s="28"/>
      <c r="BR306" s="28"/>
      <c r="BS306" s="28"/>
      <c r="BT306" s="28"/>
      <c r="BU306" s="28"/>
      <c r="BV306" s="28"/>
      <c r="BW306" s="28"/>
      <c r="BX306" s="28"/>
      <c r="BY306" s="28"/>
      <c r="BZ306" s="28"/>
      <c r="CA306" s="28"/>
      <c r="CB306" s="28"/>
      <c r="CC306" s="28"/>
      <c r="CD306" s="28"/>
      <c r="CE306" s="28"/>
      <c r="CF306" s="28"/>
    </row>
    <row r="307" spans="2:84" s="16" customFormat="1">
      <c r="B307" s="27"/>
      <c r="C307" s="28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28"/>
      <c r="R307" s="28"/>
      <c r="S307" s="28"/>
      <c r="T307" s="28"/>
      <c r="U307" s="28"/>
      <c r="V307" s="28"/>
      <c r="W307" s="28"/>
      <c r="X307" s="28"/>
      <c r="Y307" s="28"/>
      <c r="Z307" s="28"/>
      <c r="AA307" s="28"/>
      <c r="AB307" s="28"/>
      <c r="AC307" s="28"/>
      <c r="AD307" s="28"/>
      <c r="AE307" s="28"/>
      <c r="AF307" s="28"/>
      <c r="AG307" s="28"/>
      <c r="AH307" s="28"/>
      <c r="AI307" s="28"/>
      <c r="AJ307" s="28"/>
      <c r="AK307" s="28"/>
      <c r="AL307" s="28"/>
      <c r="AM307" s="28"/>
      <c r="AN307" s="28"/>
      <c r="AO307" s="28"/>
      <c r="AP307" s="28"/>
      <c r="AQ307" s="28"/>
      <c r="AR307" s="28"/>
      <c r="AS307" s="28"/>
      <c r="AT307" s="28"/>
      <c r="AU307" s="28"/>
      <c r="AV307" s="28"/>
      <c r="AW307" s="28"/>
      <c r="AX307" s="28"/>
      <c r="AY307" s="28"/>
      <c r="AZ307" s="28"/>
      <c r="BA307" s="28"/>
      <c r="BB307" s="28"/>
      <c r="BC307" s="28"/>
      <c r="BD307" s="28"/>
      <c r="BE307" s="28"/>
      <c r="BF307" s="28"/>
      <c r="BG307" s="28"/>
      <c r="BH307" s="28"/>
      <c r="BI307" s="28"/>
      <c r="BJ307" s="28"/>
      <c r="BK307" s="28"/>
      <c r="BL307" s="28"/>
      <c r="BM307" s="28"/>
      <c r="BN307" s="28"/>
      <c r="BO307" s="28"/>
      <c r="BP307" s="28"/>
      <c r="BQ307" s="28"/>
      <c r="BR307" s="28"/>
      <c r="BS307" s="28"/>
      <c r="BT307" s="28"/>
      <c r="BU307" s="28"/>
      <c r="BV307" s="28"/>
      <c r="BW307" s="28"/>
      <c r="BX307" s="28"/>
      <c r="BY307" s="28"/>
      <c r="BZ307" s="28"/>
      <c r="CA307" s="28"/>
      <c r="CB307" s="28"/>
      <c r="CC307" s="28"/>
      <c r="CD307" s="28"/>
      <c r="CE307" s="28"/>
      <c r="CF307" s="28"/>
    </row>
    <row r="308" spans="2:84" s="16" customFormat="1">
      <c r="B308" s="27"/>
      <c r="C308" s="28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  <c r="AB308" s="28"/>
      <c r="AC308" s="28"/>
      <c r="AD308" s="28"/>
      <c r="AE308" s="28"/>
      <c r="AF308" s="28"/>
      <c r="AG308" s="28"/>
      <c r="AH308" s="28"/>
      <c r="AI308" s="28"/>
      <c r="AJ308" s="28"/>
      <c r="AK308" s="28"/>
      <c r="AL308" s="28"/>
      <c r="AM308" s="28"/>
      <c r="AN308" s="28"/>
      <c r="AO308" s="28"/>
      <c r="AP308" s="28"/>
      <c r="AQ308" s="28"/>
      <c r="AR308" s="28"/>
      <c r="AS308" s="28"/>
      <c r="AT308" s="28"/>
      <c r="AU308" s="28"/>
      <c r="AV308" s="28"/>
      <c r="AW308" s="28"/>
      <c r="AX308" s="28"/>
      <c r="AY308" s="28"/>
      <c r="AZ308" s="28"/>
      <c r="BA308" s="28"/>
      <c r="BB308" s="28"/>
      <c r="BC308" s="28"/>
      <c r="BD308" s="28"/>
      <c r="BE308" s="28"/>
      <c r="BF308" s="28"/>
      <c r="BG308" s="28"/>
      <c r="BH308" s="28"/>
      <c r="BI308" s="28"/>
      <c r="BJ308" s="28"/>
      <c r="BK308" s="28"/>
      <c r="BL308" s="28"/>
      <c r="BM308" s="28"/>
      <c r="BN308" s="28"/>
      <c r="BO308" s="28"/>
      <c r="BP308" s="28"/>
      <c r="BQ308" s="28"/>
      <c r="BR308" s="28"/>
      <c r="BS308" s="28"/>
      <c r="BT308" s="28"/>
      <c r="BU308" s="28"/>
      <c r="BV308" s="28"/>
      <c r="BW308" s="28"/>
      <c r="BX308" s="28"/>
      <c r="BY308" s="28"/>
      <c r="BZ308" s="28"/>
      <c r="CA308" s="28"/>
      <c r="CB308" s="28"/>
      <c r="CC308" s="28"/>
      <c r="CD308" s="28"/>
      <c r="CE308" s="28"/>
      <c r="CF308" s="28"/>
    </row>
    <row r="309" spans="2:84" s="16" customFormat="1">
      <c r="B309" s="27"/>
      <c r="C309" s="28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28"/>
      <c r="R309" s="28"/>
      <c r="S309" s="28"/>
      <c r="T309" s="28"/>
      <c r="U309" s="28"/>
      <c r="V309" s="28"/>
      <c r="W309" s="28"/>
      <c r="X309" s="28"/>
      <c r="Y309" s="28"/>
      <c r="Z309" s="28"/>
      <c r="AA309" s="28"/>
      <c r="AB309" s="28"/>
      <c r="AC309" s="28"/>
      <c r="AD309" s="28"/>
      <c r="AE309" s="28"/>
      <c r="AF309" s="28"/>
      <c r="AG309" s="28"/>
      <c r="AH309" s="28"/>
      <c r="AI309" s="28"/>
      <c r="AJ309" s="28"/>
      <c r="AK309" s="28"/>
      <c r="AL309" s="28"/>
      <c r="AM309" s="28"/>
      <c r="AN309" s="28"/>
      <c r="AO309" s="28"/>
      <c r="AP309" s="28"/>
      <c r="AQ309" s="28"/>
      <c r="AR309" s="28"/>
      <c r="AS309" s="28"/>
      <c r="AT309" s="28"/>
      <c r="AU309" s="28"/>
      <c r="AV309" s="28"/>
      <c r="AW309" s="28"/>
      <c r="AX309" s="28"/>
      <c r="AY309" s="28"/>
      <c r="AZ309" s="28"/>
      <c r="BA309" s="28"/>
      <c r="BB309" s="28"/>
      <c r="BC309" s="28"/>
      <c r="BD309" s="28"/>
      <c r="BE309" s="28"/>
      <c r="BF309" s="28"/>
      <c r="BG309" s="28"/>
      <c r="BH309" s="28"/>
      <c r="BI309" s="28"/>
      <c r="BJ309" s="28"/>
      <c r="BK309" s="28"/>
      <c r="BL309" s="28"/>
      <c r="BM309" s="28"/>
      <c r="BN309" s="28"/>
      <c r="BO309" s="28"/>
      <c r="BP309" s="28"/>
      <c r="BQ309" s="28"/>
      <c r="BR309" s="28"/>
      <c r="BS309" s="28"/>
      <c r="BT309" s="28"/>
      <c r="BU309" s="28"/>
      <c r="BV309" s="28"/>
      <c r="BW309" s="28"/>
      <c r="BX309" s="28"/>
      <c r="BY309" s="28"/>
      <c r="BZ309" s="28"/>
      <c r="CA309" s="28"/>
      <c r="CB309" s="28"/>
      <c r="CC309" s="28"/>
      <c r="CD309" s="28"/>
      <c r="CE309" s="28"/>
      <c r="CF309" s="28"/>
    </row>
    <row r="310" spans="2:84" s="16" customFormat="1">
      <c r="B310" s="27"/>
      <c r="C310" s="28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28"/>
      <c r="R310" s="28"/>
      <c r="S310" s="28"/>
      <c r="T310" s="28"/>
      <c r="U310" s="28"/>
      <c r="V310" s="28"/>
      <c r="W310" s="28"/>
      <c r="X310" s="28"/>
      <c r="Y310" s="28"/>
      <c r="Z310" s="28"/>
      <c r="AA310" s="28"/>
      <c r="AB310" s="28"/>
      <c r="AC310" s="28"/>
      <c r="AD310" s="28"/>
      <c r="AE310" s="28"/>
      <c r="AF310" s="28"/>
      <c r="AG310" s="28"/>
      <c r="AH310" s="28"/>
      <c r="AI310" s="28"/>
      <c r="AJ310" s="28"/>
      <c r="AK310" s="28"/>
      <c r="AL310" s="28"/>
      <c r="AM310" s="28"/>
      <c r="AN310" s="28"/>
      <c r="AO310" s="28"/>
      <c r="AP310" s="28"/>
      <c r="AQ310" s="28"/>
      <c r="AR310" s="28"/>
      <c r="AS310" s="28"/>
      <c r="AT310" s="28"/>
      <c r="AU310" s="28"/>
      <c r="AV310" s="28"/>
      <c r="AW310" s="28"/>
      <c r="AX310" s="28"/>
      <c r="AY310" s="28"/>
      <c r="AZ310" s="28"/>
      <c r="BA310" s="28"/>
      <c r="BB310" s="28"/>
      <c r="BC310" s="28"/>
      <c r="BD310" s="28"/>
      <c r="BE310" s="28"/>
      <c r="BF310" s="28"/>
      <c r="BG310" s="28"/>
      <c r="BH310" s="28"/>
      <c r="BI310" s="28"/>
      <c r="BJ310" s="28"/>
      <c r="BK310" s="28"/>
      <c r="BL310" s="28"/>
      <c r="BM310" s="28"/>
      <c r="BN310" s="28"/>
      <c r="BO310" s="28"/>
      <c r="BP310" s="28"/>
      <c r="BQ310" s="28"/>
      <c r="BR310" s="28"/>
      <c r="BS310" s="28"/>
      <c r="BT310" s="28"/>
      <c r="BU310" s="28"/>
      <c r="BV310" s="28"/>
      <c r="BW310" s="28"/>
      <c r="BX310" s="28"/>
      <c r="BY310" s="28"/>
      <c r="BZ310" s="28"/>
      <c r="CA310" s="28"/>
      <c r="CB310" s="28"/>
      <c r="CC310" s="28"/>
      <c r="CD310" s="28"/>
      <c r="CE310" s="28"/>
      <c r="CF310" s="28"/>
    </row>
    <row r="311" spans="2:84" s="16" customFormat="1">
      <c r="B311" s="27"/>
      <c r="C311" s="28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28"/>
      <c r="AB311" s="28"/>
      <c r="AC311" s="28"/>
      <c r="AD311" s="28"/>
      <c r="AE311" s="28"/>
      <c r="AF311" s="28"/>
      <c r="AG311" s="28"/>
      <c r="AH311" s="28"/>
      <c r="AI311" s="28"/>
      <c r="AJ311" s="28"/>
      <c r="AK311" s="28"/>
      <c r="AL311" s="28"/>
      <c r="AM311" s="28"/>
      <c r="AN311" s="28"/>
      <c r="AO311" s="28"/>
      <c r="AP311" s="28"/>
      <c r="AQ311" s="28"/>
      <c r="AR311" s="28"/>
      <c r="AS311" s="28"/>
      <c r="AT311" s="28"/>
      <c r="AU311" s="28"/>
      <c r="AV311" s="28"/>
      <c r="AW311" s="28"/>
      <c r="AX311" s="28"/>
      <c r="AY311" s="28"/>
      <c r="AZ311" s="28"/>
      <c r="BA311" s="28"/>
      <c r="BB311" s="28"/>
      <c r="BC311" s="28"/>
      <c r="BD311" s="28"/>
      <c r="BE311" s="28"/>
      <c r="BF311" s="28"/>
      <c r="BG311" s="28"/>
      <c r="BH311" s="28"/>
      <c r="BI311" s="28"/>
      <c r="BJ311" s="28"/>
      <c r="BK311" s="28"/>
      <c r="BL311" s="28"/>
      <c r="BM311" s="28"/>
      <c r="BN311" s="28"/>
      <c r="BO311" s="28"/>
      <c r="BP311" s="28"/>
      <c r="BQ311" s="28"/>
      <c r="BR311" s="28"/>
      <c r="BS311" s="28"/>
      <c r="BT311" s="28"/>
      <c r="BU311" s="28"/>
      <c r="BV311" s="28"/>
      <c r="BW311" s="28"/>
      <c r="BX311" s="28"/>
      <c r="BY311" s="28"/>
      <c r="BZ311" s="28"/>
      <c r="CA311" s="28"/>
      <c r="CB311" s="28"/>
      <c r="CC311" s="28"/>
      <c r="CD311" s="28"/>
      <c r="CE311" s="28"/>
      <c r="CF311" s="28"/>
    </row>
    <row r="312" spans="2:84" s="16" customFormat="1">
      <c r="B312" s="27"/>
      <c r="C312" s="28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28"/>
      <c r="R312" s="28"/>
      <c r="S312" s="28"/>
      <c r="T312" s="28"/>
      <c r="U312" s="28"/>
      <c r="V312" s="28"/>
      <c r="W312" s="28"/>
      <c r="X312" s="28"/>
      <c r="Y312" s="28"/>
      <c r="Z312" s="28"/>
      <c r="AA312" s="28"/>
      <c r="AB312" s="28"/>
      <c r="AC312" s="28"/>
      <c r="AD312" s="28"/>
      <c r="AE312" s="28"/>
      <c r="AF312" s="28"/>
      <c r="AG312" s="28"/>
      <c r="AH312" s="28"/>
      <c r="AI312" s="28"/>
      <c r="AJ312" s="28"/>
      <c r="AK312" s="28"/>
      <c r="AL312" s="28"/>
      <c r="AM312" s="28"/>
      <c r="AN312" s="28"/>
      <c r="AO312" s="28"/>
      <c r="AP312" s="28"/>
      <c r="AQ312" s="28"/>
      <c r="AR312" s="28"/>
      <c r="AS312" s="28"/>
      <c r="AT312" s="28"/>
      <c r="AU312" s="28"/>
      <c r="AV312" s="28"/>
      <c r="AW312" s="28"/>
      <c r="AX312" s="28"/>
      <c r="AY312" s="28"/>
      <c r="AZ312" s="28"/>
      <c r="BA312" s="28"/>
      <c r="BB312" s="28"/>
      <c r="BC312" s="28"/>
      <c r="BD312" s="28"/>
      <c r="BE312" s="28"/>
      <c r="BF312" s="28"/>
      <c r="BG312" s="28"/>
      <c r="BH312" s="28"/>
      <c r="BI312" s="28"/>
      <c r="BJ312" s="28"/>
      <c r="BK312" s="28"/>
      <c r="BL312" s="28"/>
      <c r="BM312" s="28"/>
      <c r="BN312" s="28"/>
      <c r="BO312" s="28"/>
      <c r="BP312" s="28"/>
      <c r="BQ312" s="28"/>
      <c r="BR312" s="28"/>
      <c r="BS312" s="28"/>
      <c r="BT312" s="28"/>
      <c r="BU312" s="28"/>
      <c r="BV312" s="28"/>
      <c r="BW312" s="28"/>
      <c r="BX312" s="28"/>
      <c r="BY312" s="28"/>
      <c r="BZ312" s="28"/>
      <c r="CA312" s="28"/>
      <c r="CB312" s="28"/>
      <c r="CC312" s="28"/>
      <c r="CD312" s="28"/>
      <c r="CE312" s="28"/>
      <c r="CF312" s="28"/>
    </row>
    <row r="313" spans="2:84" s="16" customFormat="1">
      <c r="B313" s="27"/>
      <c r="C313" s="28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28"/>
      <c r="R313" s="28"/>
      <c r="S313" s="28"/>
      <c r="T313" s="28"/>
      <c r="U313" s="28"/>
      <c r="V313" s="28"/>
      <c r="W313" s="28"/>
      <c r="X313" s="28"/>
      <c r="Y313" s="28"/>
      <c r="Z313" s="28"/>
      <c r="AA313" s="28"/>
      <c r="AB313" s="28"/>
      <c r="AC313" s="28"/>
      <c r="AD313" s="28"/>
      <c r="AE313" s="28"/>
      <c r="AF313" s="28"/>
      <c r="AG313" s="28"/>
      <c r="AH313" s="28"/>
      <c r="AI313" s="28"/>
      <c r="AJ313" s="28"/>
      <c r="AK313" s="28"/>
      <c r="AL313" s="28"/>
      <c r="AM313" s="28"/>
      <c r="AN313" s="28"/>
      <c r="AO313" s="28"/>
      <c r="AP313" s="28"/>
      <c r="AQ313" s="28"/>
      <c r="AR313" s="28"/>
      <c r="AS313" s="28"/>
      <c r="AT313" s="28"/>
      <c r="AU313" s="28"/>
      <c r="AV313" s="28"/>
      <c r="AW313" s="28"/>
      <c r="AX313" s="28"/>
      <c r="AY313" s="28"/>
      <c r="AZ313" s="28"/>
      <c r="BA313" s="28"/>
      <c r="BB313" s="28"/>
      <c r="BC313" s="28"/>
      <c r="BD313" s="28"/>
      <c r="BE313" s="28"/>
      <c r="BF313" s="28"/>
      <c r="BG313" s="28"/>
      <c r="BH313" s="28"/>
      <c r="BI313" s="28"/>
      <c r="BJ313" s="28"/>
      <c r="BK313" s="28"/>
      <c r="BL313" s="28"/>
      <c r="BM313" s="28"/>
      <c r="BN313" s="28"/>
      <c r="BO313" s="28"/>
      <c r="BP313" s="28"/>
      <c r="BQ313" s="28"/>
      <c r="BR313" s="28"/>
      <c r="BS313" s="28"/>
      <c r="BT313" s="28"/>
      <c r="BU313" s="28"/>
      <c r="BV313" s="28"/>
      <c r="BW313" s="28"/>
      <c r="BX313" s="28"/>
      <c r="BY313" s="28"/>
      <c r="BZ313" s="28"/>
      <c r="CA313" s="28"/>
      <c r="CB313" s="28"/>
      <c r="CC313" s="28"/>
      <c r="CD313" s="28"/>
      <c r="CE313" s="28"/>
      <c r="CF313" s="28"/>
    </row>
    <row r="314" spans="2:84" s="16" customFormat="1">
      <c r="B314" s="27"/>
      <c r="C314" s="28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28"/>
      <c r="R314" s="28"/>
      <c r="S314" s="28"/>
      <c r="T314" s="28"/>
      <c r="U314" s="28"/>
      <c r="V314" s="28"/>
      <c r="W314" s="28"/>
      <c r="X314" s="28"/>
      <c r="Y314" s="28"/>
      <c r="Z314" s="28"/>
      <c r="AA314" s="28"/>
      <c r="AB314" s="28"/>
      <c r="AC314" s="28"/>
      <c r="AD314" s="28"/>
      <c r="AE314" s="28"/>
      <c r="AF314" s="28"/>
      <c r="AG314" s="28"/>
      <c r="AH314" s="28"/>
      <c r="AI314" s="28"/>
      <c r="AJ314" s="28"/>
      <c r="AK314" s="28"/>
      <c r="AL314" s="28"/>
      <c r="AM314" s="28"/>
      <c r="AN314" s="28"/>
      <c r="AO314" s="28"/>
      <c r="AP314" s="28"/>
      <c r="AQ314" s="28"/>
      <c r="AR314" s="28"/>
      <c r="AS314" s="28"/>
      <c r="AT314" s="28"/>
      <c r="AU314" s="28"/>
      <c r="AV314" s="28"/>
      <c r="AW314" s="28"/>
      <c r="AX314" s="28"/>
      <c r="AY314" s="28"/>
      <c r="AZ314" s="28"/>
      <c r="BA314" s="28"/>
      <c r="BB314" s="28"/>
      <c r="BC314" s="28"/>
      <c r="BD314" s="28"/>
      <c r="BE314" s="28"/>
      <c r="BF314" s="28"/>
      <c r="BG314" s="28"/>
      <c r="BH314" s="28"/>
      <c r="BI314" s="28"/>
      <c r="BJ314" s="28"/>
      <c r="BK314" s="28"/>
      <c r="BL314" s="28"/>
      <c r="BM314" s="28"/>
      <c r="BN314" s="28"/>
      <c r="BO314" s="28"/>
      <c r="BP314" s="28"/>
      <c r="BQ314" s="28"/>
      <c r="BR314" s="28"/>
      <c r="BS314" s="28"/>
      <c r="BT314" s="28"/>
      <c r="BU314" s="28"/>
      <c r="BV314" s="28"/>
      <c r="BW314" s="28"/>
      <c r="BX314" s="28"/>
      <c r="BY314" s="28"/>
      <c r="BZ314" s="28"/>
      <c r="CA314" s="28"/>
      <c r="CB314" s="28"/>
      <c r="CC314" s="28"/>
      <c r="CD314" s="28"/>
      <c r="CE314" s="28"/>
      <c r="CF314" s="28"/>
    </row>
    <row r="315" spans="2:84" s="16" customFormat="1">
      <c r="B315" s="27"/>
      <c r="C315" s="28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28"/>
      <c r="AB315" s="28"/>
      <c r="AC315" s="28"/>
      <c r="AD315" s="28"/>
      <c r="AE315" s="28"/>
      <c r="AF315" s="28"/>
      <c r="AG315" s="28"/>
      <c r="AH315" s="28"/>
      <c r="AI315" s="28"/>
      <c r="AJ315" s="28"/>
      <c r="AK315" s="28"/>
      <c r="AL315" s="28"/>
      <c r="AM315" s="28"/>
      <c r="AN315" s="28"/>
      <c r="AO315" s="28"/>
      <c r="AP315" s="28"/>
      <c r="AQ315" s="28"/>
      <c r="AR315" s="28"/>
      <c r="AS315" s="28"/>
      <c r="AT315" s="28"/>
      <c r="AU315" s="28"/>
      <c r="AV315" s="28"/>
      <c r="AW315" s="28"/>
      <c r="AX315" s="28"/>
      <c r="AY315" s="28"/>
      <c r="AZ315" s="28"/>
      <c r="BA315" s="28"/>
      <c r="BB315" s="28"/>
      <c r="BC315" s="28"/>
      <c r="BD315" s="28"/>
      <c r="BE315" s="28"/>
      <c r="BF315" s="28"/>
      <c r="BG315" s="28"/>
      <c r="BH315" s="28"/>
      <c r="BI315" s="28"/>
      <c r="BJ315" s="28"/>
      <c r="BK315" s="28"/>
      <c r="BL315" s="28"/>
      <c r="BM315" s="28"/>
      <c r="BN315" s="28"/>
      <c r="BO315" s="28"/>
      <c r="BP315" s="28"/>
      <c r="BQ315" s="28"/>
      <c r="BR315" s="28"/>
      <c r="BS315" s="28"/>
      <c r="BT315" s="28"/>
      <c r="BU315" s="28"/>
      <c r="BV315" s="28"/>
      <c r="BW315" s="28"/>
      <c r="BX315" s="28"/>
      <c r="BY315" s="28"/>
      <c r="BZ315" s="28"/>
      <c r="CA315" s="28"/>
      <c r="CB315" s="28"/>
      <c r="CC315" s="28"/>
      <c r="CD315" s="28"/>
      <c r="CE315" s="28"/>
      <c r="CF315" s="28"/>
    </row>
    <row r="316" spans="2:84" s="16" customFormat="1">
      <c r="B316" s="27"/>
      <c r="C316" s="28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  <c r="AB316" s="28"/>
      <c r="AC316" s="28"/>
      <c r="AD316" s="28"/>
      <c r="AE316" s="28"/>
      <c r="AF316" s="28"/>
      <c r="AG316" s="28"/>
      <c r="AH316" s="28"/>
      <c r="AI316" s="28"/>
      <c r="AJ316" s="28"/>
      <c r="AK316" s="28"/>
      <c r="AL316" s="28"/>
      <c r="AM316" s="28"/>
      <c r="AN316" s="28"/>
      <c r="AO316" s="28"/>
      <c r="AP316" s="28"/>
      <c r="AQ316" s="28"/>
      <c r="AR316" s="28"/>
      <c r="AS316" s="28"/>
      <c r="AT316" s="28"/>
      <c r="AU316" s="28"/>
      <c r="AV316" s="28"/>
      <c r="AW316" s="28"/>
      <c r="AX316" s="28"/>
      <c r="AY316" s="28"/>
      <c r="AZ316" s="28"/>
      <c r="BA316" s="28"/>
      <c r="BB316" s="28"/>
      <c r="BC316" s="28"/>
      <c r="BD316" s="28"/>
      <c r="BE316" s="28"/>
      <c r="BF316" s="28"/>
      <c r="BG316" s="28"/>
      <c r="BH316" s="28"/>
      <c r="BI316" s="28"/>
      <c r="BJ316" s="28"/>
      <c r="BK316" s="28"/>
      <c r="BL316" s="28"/>
      <c r="BM316" s="28"/>
      <c r="BN316" s="28"/>
      <c r="BO316" s="28"/>
      <c r="BP316" s="28"/>
      <c r="BQ316" s="28"/>
      <c r="BR316" s="28"/>
      <c r="BS316" s="28"/>
      <c r="BT316" s="28"/>
      <c r="BU316" s="28"/>
      <c r="BV316" s="28"/>
      <c r="BW316" s="28"/>
      <c r="BX316" s="28"/>
      <c r="BY316" s="28"/>
      <c r="BZ316" s="28"/>
      <c r="CA316" s="28"/>
      <c r="CB316" s="28"/>
      <c r="CC316" s="28"/>
      <c r="CD316" s="28"/>
      <c r="CE316" s="28"/>
      <c r="CF316" s="28"/>
    </row>
    <row r="317" spans="2:84" s="16" customFormat="1">
      <c r="B317" s="27"/>
      <c r="C317" s="28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28"/>
      <c r="R317" s="28"/>
      <c r="S317" s="28"/>
      <c r="T317" s="28"/>
      <c r="U317" s="28"/>
      <c r="V317" s="28"/>
      <c r="W317" s="28"/>
      <c r="X317" s="28"/>
      <c r="Y317" s="28"/>
      <c r="Z317" s="28"/>
      <c r="AA317" s="28"/>
      <c r="AB317" s="28"/>
      <c r="AC317" s="28"/>
      <c r="AD317" s="28"/>
      <c r="AE317" s="28"/>
      <c r="AF317" s="28"/>
      <c r="AG317" s="28"/>
      <c r="AH317" s="28"/>
      <c r="AI317" s="28"/>
      <c r="AJ317" s="28"/>
      <c r="AK317" s="28"/>
      <c r="AL317" s="28"/>
      <c r="AM317" s="28"/>
      <c r="AN317" s="28"/>
      <c r="AO317" s="28"/>
      <c r="AP317" s="28"/>
      <c r="AQ317" s="28"/>
      <c r="AR317" s="28"/>
      <c r="AS317" s="28"/>
      <c r="AT317" s="28"/>
      <c r="AU317" s="28"/>
      <c r="AV317" s="28"/>
      <c r="AW317" s="28"/>
      <c r="AX317" s="28"/>
      <c r="AY317" s="28"/>
      <c r="AZ317" s="28"/>
      <c r="BA317" s="28"/>
      <c r="BB317" s="28"/>
      <c r="BC317" s="28"/>
      <c r="BD317" s="28"/>
      <c r="BE317" s="28"/>
      <c r="BF317" s="28"/>
      <c r="BG317" s="28"/>
      <c r="BH317" s="28"/>
      <c r="BI317" s="28"/>
      <c r="BJ317" s="28"/>
      <c r="BK317" s="28"/>
      <c r="BL317" s="28"/>
      <c r="BM317" s="28"/>
      <c r="BN317" s="28"/>
      <c r="BO317" s="28"/>
      <c r="BP317" s="28"/>
      <c r="BQ317" s="28"/>
      <c r="BR317" s="28"/>
      <c r="BS317" s="28"/>
      <c r="BT317" s="28"/>
      <c r="BU317" s="28"/>
      <c r="BV317" s="28"/>
      <c r="BW317" s="28"/>
      <c r="BX317" s="28"/>
      <c r="BY317" s="28"/>
      <c r="BZ317" s="28"/>
      <c r="CA317" s="28"/>
      <c r="CB317" s="28"/>
      <c r="CC317" s="28"/>
      <c r="CD317" s="28"/>
      <c r="CE317" s="28"/>
      <c r="CF317" s="28"/>
    </row>
    <row r="318" spans="2:84" s="16" customFormat="1">
      <c r="B318" s="27"/>
      <c r="C318" s="28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28"/>
      <c r="R318" s="28"/>
      <c r="S318" s="28"/>
      <c r="T318" s="28"/>
      <c r="U318" s="28"/>
      <c r="V318" s="28"/>
      <c r="W318" s="28"/>
      <c r="X318" s="28"/>
      <c r="Y318" s="28"/>
      <c r="Z318" s="28"/>
      <c r="AA318" s="28"/>
      <c r="AB318" s="28"/>
      <c r="AC318" s="28"/>
      <c r="AD318" s="28"/>
      <c r="AE318" s="28"/>
      <c r="AF318" s="28"/>
      <c r="AG318" s="28"/>
      <c r="AH318" s="28"/>
      <c r="AI318" s="28"/>
      <c r="AJ318" s="28"/>
      <c r="AK318" s="28"/>
      <c r="AL318" s="28"/>
      <c r="AM318" s="28"/>
      <c r="AN318" s="28"/>
      <c r="AO318" s="28"/>
      <c r="AP318" s="28"/>
      <c r="AQ318" s="28"/>
      <c r="AR318" s="28"/>
      <c r="AS318" s="28"/>
      <c r="AT318" s="28"/>
      <c r="AU318" s="28"/>
      <c r="AV318" s="28"/>
      <c r="AW318" s="28"/>
      <c r="AX318" s="28"/>
      <c r="AY318" s="28"/>
      <c r="AZ318" s="28"/>
      <c r="BA318" s="28"/>
      <c r="BB318" s="28"/>
      <c r="BC318" s="28"/>
      <c r="BD318" s="28"/>
      <c r="BE318" s="28"/>
      <c r="BF318" s="28"/>
      <c r="BG318" s="28"/>
      <c r="BH318" s="28"/>
      <c r="BI318" s="28"/>
      <c r="BJ318" s="28"/>
      <c r="BK318" s="28"/>
      <c r="BL318" s="28"/>
      <c r="BM318" s="28"/>
      <c r="BN318" s="28"/>
      <c r="BO318" s="28"/>
      <c r="BP318" s="28"/>
      <c r="BQ318" s="28"/>
      <c r="BR318" s="28"/>
      <c r="BS318" s="28"/>
      <c r="BT318" s="28"/>
      <c r="BU318" s="28"/>
      <c r="BV318" s="28"/>
      <c r="BW318" s="28"/>
      <c r="BX318" s="28"/>
      <c r="BY318" s="28"/>
      <c r="BZ318" s="28"/>
      <c r="CA318" s="28"/>
      <c r="CB318" s="28"/>
      <c r="CC318" s="28"/>
      <c r="CD318" s="28"/>
      <c r="CE318" s="28"/>
      <c r="CF318" s="28"/>
    </row>
    <row r="319" spans="2:84" s="16" customFormat="1">
      <c r="B319" s="27"/>
      <c r="C319" s="28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28"/>
      <c r="R319" s="28"/>
      <c r="S319" s="28"/>
      <c r="T319" s="28"/>
      <c r="U319" s="28"/>
      <c r="V319" s="28"/>
      <c r="W319" s="28"/>
      <c r="X319" s="28"/>
      <c r="Y319" s="28"/>
      <c r="Z319" s="28"/>
      <c r="AA319" s="28"/>
      <c r="AB319" s="28"/>
      <c r="AC319" s="28"/>
      <c r="AD319" s="28"/>
      <c r="AE319" s="28"/>
      <c r="AF319" s="28"/>
      <c r="AG319" s="28"/>
      <c r="AH319" s="28"/>
      <c r="AI319" s="28"/>
      <c r="AJ319" s="28"/>
      <c r="AK319" s="28"/>
      <c r="AL319" s="28"/>
      <c r="AM319" s="28"/>
      <c r="AN319" s="28"/>
      <c r="AO319" s="28"/>
      <c r="AP319" s="28"/>
      <c r="AQ319" s="28"/>
      <c r="AR319" s="28"/>
      <c r="AS319" s="28"/>
      <c r="AT319" s="28"/>
      <c r="AU319" s="28"/>
      <c r="AV319" s="28"/>
      <c r="AW319" s="28"/>
      <c r="AX319" s="28"/>
      <c r="AY319" s="28"/>
      <c r="AZ319" s="28"/>
      <c r="BA319" s="28"/>
      <c r="BB319" s="28"/>
      <c r="BC319" s="28"/>
      <c r="BD319" s="28"/>
      <c r="BE319" s="28"/>
      <c r="BF319" s="28"/>
      <c r="BG319" s="28"/>
      <c r="BH319" s="28"/>
      <c r="BI319" s="28"/>
      <c r="BJ319" s="28"/>
      <c r="BK319" s="28"/>
      <c r="BL319" s="28"/>
      <c r="BM319" s="28"/>
      <c r="BN319" s="28"/>
      <c r="BO319" s="28"/>
      <c r="BP319" s="28"/>
      <c r="BQ319" s="28"/>
      <c r="BR319" s="28"/>
      <c r="BS319" s="28"/>
      <c r="BT319" s="28"/>
      <c r="BU319" s="28"/>
      <c r="BV319" s="28"/>
      <c r="BW319" s="28"/>
      <c r="BX319" s="28"/>
      <c r="BY319" s="28"/>
      <c r="BZ319" s="28"/>
      <c r="CA319" s="28"/>
      <c r="CB319" s="28"/>
      <c r="CC319" s="28"/>
      <c r="CD319" s="28"/>
      <c r="CE319" s="28"/>
      <c r="CF319" s="28"/>
    </row>
    <row r="320" spans="2:84" s="16" customFormat="1">
      <c r="B320" s="27"/>
      <c r="C320" s="28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28"/>
      <c r="R320" s="28"/>
      <c r="S320" s="28"/>
      <c r="T320" s="28"/>
      <c r="U320" s="28"/>
      <c r="V320" s="28"/>
      <c r="W320" s="28"/>
      <c r="X320" s="28"/>
      <c r="Y320" s="28"/>
      <c r="Z320" s="28"/>
      <c r="AA320" s="28"/>
      <c r="AB320" s="28"/>
      <c r="AC320" s="28"/>
      <c r="AD320" s="28"/>
      <c r="AE320" s="28"/>
      <c r="AF320" s="28"/>
      <c r="AG320" s="28"/>
      <c r="AH320" s="28"/>
      <c r="AI320" s="28"/>
      <c r="AJ320" s="28"/>
      <c r="AK320" s="28"/>
      <c r="AL320" s="28"/>
      <c r="AM320" s="28"/>
      <c r="AN320" s="28"/>
      <c r="AO320" s="28"/>
      <c r="AP320" s="28"/>
      <c r="AQ320" s="28"/>
      <c r="AR320" s="28"/>
      <c r="AS320" s="28"/>
      <c r="AT320" s="28"/>
      <c r="AU320" s="28"/>
      <c r="AV320" s="28"/>
      <c r="AW320" s="28"/>
      <c r="AX320" s="28"/>
      <c r="AY320" s="28"/>
      <c r="AZ320" s="28"/>
      <c r="BA320" s="28"/>
      <c r="BB320" s="28"/>
      <c r="BC320" s="28"/>
      <c r="BD320" s="28"/>
      <c r="BE320" s="28"/>
      <c r="BF320" s="28"/>
      <c r="BG320" s="28"/>
      <c r="BH320" s="28"/>
      <c r="BI320" s="28"/>
      <c r="BJ320" s="28"/>
      <c r="BK320" s="28"/>
      <c r="BL320" s="28"/>
      <c r="BM320" s="28"/>
      <c r="BN320" s="28"/>
      <c r="BO320" s="28"/>
      <c r="BP320" s="28"/>
      <c r="BQ320" s="28"/>
      <c r="BR320" s="28"/>
      <c r="BS320" s="28"/>
      <c r="BT320" s="28"/>
      <c r="BU320" s="28"/>
      <c r="BV320" s="28"/>
      <c r="BW320" s="28"/>
      <c r="BX320" s="28"/>
      <c r="BY320" s="28"/>
      <c r="BZ320" s="28"/>
      <c r="CA320" s="28"/>
      <c r="CB320" s="28"/>
      <c r="CC320" s="28"/>
      <c r="CD320" s="28"/>
      <c r="CE320" s="28"/>
      <c r="CF320" s="28"/>
    </row>
    <row r="321" spans="2:84" s="16" customFormat="1">
      <c r="B321" s="27"/>
      <c r="C321" s="28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28"/>
      <c r="R321" s="28"/>
      <c r="S321" s="28"/>
      <c r="T321" s="28"/>
      <c r="U321" s="28"/>
      <c r="V321" s="28"/>
      <c r="W321" s="28"/>
      <c r="X321" s="28"/>
      <c r="Y321" s="28"/>
      <c r="Z321" s="28"/>
      <c r="AA321" s="28"/>
      <c r="AB321" s="28"/>
      <c r="AC321" s="28"/>
      <c r="AD321" s="28"/>
      <c r="AE321" s="28"/>
      <c r="AF321" s="28"/>
      <c r="AG321" s="28"/>
      <c r="AH321" s="28"/>
      <c r="AI321" s="28"/>
      <c r="AJ321" s="28"/>
      <c r="AK321" s="28"/>
      <c r="AL321" s="28"/>
      <c r="AM321" s="28"/>
      <c r="AN321" s="28"/>
      <c r="AO321" s="28"/>
      <c r="AP321" s="28"/>
      <c r="AQ321" s="28"/>
      <c r="AR321" s="28"/>
      <c r="AS321" s="28"/>
      <c r="AT321" s="28"/>
      <c r="AU321" s="28"/>
      <c r="AV321" s="28"/>
      <c r="AW321" s="28"/>
      <c r="AX321" s="28"/>
      <c r="AY321" s="28"/>
      <c r="AZ321" s="28"/>
      <c r="BA321" s="28"/>
      <c r="BB321" s="28"/>
      <c r="BC321" s="28"/>
      <c r="BD321" s="28"/>
      <c r="BE321" s="28"/>
      <c r="BF321" s="28"/>
      <c r="BG321" s="28"/>
      <c r="BH321" s="28"/>
      <c r="BI321" s="28"/>
      <c r="BJ321" s="28"/>
      <c r="BK321" s="28"/>
      <c r="BL321" s="28"/>
      <c r="BM321" s="28"/>
      <c r="BN321" s="28"/>
      <c r="BO321" s="28"/>
      <c r="BP321" s="28"/>
      <c r="BQ321" s="28"/>
      <c r="BR321" s="28"/>
      <c r="BS321" s="28"/>
      <c r="BT321" s="28"/>
      <c r="BU321" s="28"/>
      <c r="BV321" s="28"/>
      <c r="BW321" s="28"/>
      <c r="BX321" s="28"/>
      <c r="BY321" s="28"/>
      <c r="BZ321" s="28"/>
      <c r="CA321" s="28"/>
      <c r="CB321" s="28"/>
      <c r="CC321" s="28"/>
      <c r="CD321" s="28"/>
      <c r="CE321" s="28"/>
      <c r="CF321" s="28"/>
    </row>
    <row r="322" spans="2:84" s="16" customFormat="1">
      <c r="B322" s="27"/>
      <c r="C322" s="28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28"/>
      <c r="R322" s="28"/>
      <c r="S322" s="28"/>
      <c r="T322" s="28"/>
      <c r="U322" s="28"/>
      <c r="V322" s="28"/>
      <c r="W322" s="28"/>
      <c r="X322" s="28"/>
      <c r="Y322" s="28"/>
      <c r="Z322" s="28"/>
      <c r="AA322" s="28"/>
      <c r="AB322" s="28"/>
      <c r="AC322" s="28"/>
      <c r="AD322" s="28"/>
      <c r="AE322" s="28"/>
      <c r="AF322" s="28"/>
      <c r="AG322" s="28"/>
      <c r="AH322" s="28"/>
      <c r="AI322" s="28"/>
      <c r="AJ322" s="28"/>
      <c r="AK322" s="28"/>
      <c r="AL322" s="28"/>
      <c r="AM322" s="28"/>
      <c r="AN322" s="28"/>
      <c r="AO322" s="28"/>
      <c r="AP322" s="28"/>
      <c r="AQ322" s="28"/>
      <c r="AR322" s="28"/>
      <c r="AS322" s="28"/>
      <c r="AT322" s="28"/>
      <c r="AU322" s="28"/>
      <c r="AV322" s="28"/>
      <c r="AW322" s="28"/>
      <c r="AX322" s="28"/>
      <c r="AY322" s="28"/>
      <c r="AZ322" s="28"/>
      <c r="BA322" s="28"/>
      <c r="BB322" s="28"/>
      <c r="BC322" s="28"/>
      <c r="BD322" s="28"/>
      <c r="BE322" s="28"/>
      <c r="BF322" s="28"/>
      <c r="BG322" s="28"/>
      <c r="BH322" s="28"/>
      <c r="BI322" s="28"/>
      <c r="BJ322" s="28"/>
      <c r="BK322" s="28"/>
      <c r="BL322" s="28"/>
      <c r="BM322" s="28"/>
      <c r="BN322" s="28"/>
      <c r="BO322" s="28"/>
      <c r="BP322" s="28"/>
      <c r="BQ322" s="28"/>
      <c r="BR322" s="28"/>
      <c r="BS322" s="28"/>
      <c r="BT322" s="28"/>
      <c r="BU322" s="28"/>
      <c r="BV322" s="28"/>
      <c r="BW322" s="28"/>
      <c r="BX322" s="28"/>
      <c r="BY322" s="28"/>
      <c r="BZ322" s="28"/>
      <c r="CA322" s="28"/>
      <c r="CB322" s="28"/>
      <c r="CC322" s="28"/>
      <c r="CD322" s="28"/>
      <c r="CE322" s="28"/>
      <c r="CF322" s="28"/>
    </row>
    <row r="323" spans="2:84" s="16" customFormat="1">
      <c r="B323" s="27"/>
      <c r="C323" s="28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28"/>
      <c r="R323" s="28"/>
      <c r="S323" s="28"/>
      <c r="T323" s="28"/>
      <c r="U323" s="28"/>
      <c r="V323" s="28"/>
      <c r="W323" s="28"/>
      <c r="X323" s="28"/>
      <c r="Y323" s="28"/>
      <c r="Z323" s="28"/>
      <c r="AA323" s="28"/>
      <c r="AB323" s="28"/>
      <c r="AC323" s="28"/>
      <c r="AD323" s="28"/>
      <c r="AE323" s="28"/>
      <c r="AF323" s="28"/>
      <c r="AG323" s="28"/>
      <c r="AH323" s="28"/>
      <c r="AI323" s="28"/>
      <c r="AJ323" s="28"/>
      <c r="AK323" s="28"/>
      <c r="AL323" s="28"/>
      <c r="AM323" s="28"/>
      <c r="AN323" s="28"/>
      <c r="AO323" s="28"/>
      <c r="AP323" s="28"/>
      <c r="AQ323" s="28"/>
      <c r="AR323" s="28"/>
      <c r="AS323" s="28"/>
      <c r="AT323" s="28"/>
      <c r="AU323" s="28"/>
      <c r="AV323" s="28"/>
      <c r="AW323" s="28"/>
      <c r="AX323" s="28"/>
      <c r="AY323" s="28"/>
      <c r="AZ323" s="28"/>
      <c r="BA323" s="28"/>
      <c r="BB323" s="28"/>
      <c r="BC323" s="28"/>
      <c r="BD323" s="28"/>
      <c r="BE323" s="28"/>
      <c r="BF323" s="28"/>
      <c r="BG323" s="28"/>
      <c r="BH323" s="28"/>
      <c r="BI323" s="28"/>
      <c r="BJ323" s="28"/>
      <c r="BK323" s="28"/>
      <c r="BL323" s="28"/>
      <c r="BM323" s="28"/>
      <c r="BN323" s="28"/>
      <c r="BO323" s="28"/>
      <c r="BP323" s="28"/>
      <c r="BQ323" s="28"/>
      <c r="BR323" s="28"/>
      <c r="BS323" s="28"/>
      <c r="BT323" s="28"/>
      <c r="BU323" s="28"/>
      <c r="BV323" s="28"/>
      <c r="BW323" s="28"/>
      <c r="BX323" s="28"/>
      <c r="BY323" s="28"/>
      <c r="BZ323" s="28"/>
      <c r="CA323" s="28"/>
      <c r="CB323" s="28"/>
      <c r="CC323" s="28"/>
      <c r="CD323" s="28"/>
      <c r="CE323" s="28"/>
      <c r="CF323" s="28"/>
    </row>
    <row r="324" spans="2:84" s="16" customFormat="1">
      <c r="B324" s="27"/>
      <c r="C324" s="28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28"/>
      <c r="R324" s="28"/>
      <c r="S324" s="28"/>
      <c r="T324" s="28"/>
      <c r="U324" s="28"/>
      <c r="V324" s="28"/>
      <c r="W324" s="28"/>
      <c r="X324" s="28"/>
      <c r="Y324" s="28"/>
      <c r="Z324" s="28"/>
      <c r="AA324" s="28"/>
      <c r="AB324" s="28"/>
      <c r="AC324" s="28"/>
      <c r="AD324" s="28"/>
      <c r="AE324" s="28"/>
      <c r="AF324" s="28"/>
      <c r="AG324" s="28"/>
      <c r="AH324" s="28"/>
      <c r="AI324" s="28"/>
      <c r="AJ324" s="28"/>
      <c r="AK324" s="28"/>
      <c r="AL324" s="28"/>
      <c r="AM324" s="28"/>
      <c r="AN324" s="28"/>
      <c r="AO324" s="28"/>
      <c r="AP324" s="28"/>
      <c r="AQ324" s="28"/>
      <c r="AR324" s="28"/>
      <c r="AS324" s="28"/>
      <c r="AT324" s="28"/>
      <c r="AU324" s="28"/>
      <c r="AV324" s="28"/>
      <c r="AW324" s="28"/>
      <c r="AX324" s="28"/>
      <c r="AY324" s="28"/>
      <c r="AZ324" s="28"/>
      <c r="BA324" s="28"/>
      <c r="BB324" s="28"/>
      <c r="BC324" s="28"/>
      <c r="BD324" s="28"/>
      <c r="BE324" s="28"/>
      <c r="BF324" s="28"/>
      <c r="BG324" s="28"/>
      <c r="BH324" s="28"/>
      <c r="BI324" s="28"/>
      <c r="BJ324" s="28"/>
      <c r="BK324" s="28"/>
      <c r="BL324" s="28"/>
      <c r="BM324" s="28"/>
      <c r="BN324" s="28"/>
      <c r="BO324" s="28"/>
      <c r="BP324" s="28"/>
      <c r="BQ324" s="28"/>
      <c r="BR324" s="28"/>
      <c r="BS324" s="28"/>
      <c r="BT324" s="28"/>
      <c r="BU324" s="28"/>
      <c r="BV324" s="28"/>
      <c r="BW324" s="28"/>
      <c r="BX324" s="28"/>
      <c r="BY324" s="28"/>
      <c r="BZ324" s="28"/>
      <c r="CA324" s="28"/>
      <c r="CB324" s="28"/>
      <c r="CC324" s="28"/>
      <c r="CD324" s="28"/>
      <c r="CE324" s="28"/>
      <c r="CF324" s="28"/>
    </row>
    <row r="325" spans="2:84" s="16" customFormat="1">
      <c r="B325" s="27"/>
      <c r="C325" s="28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28"/>
      <c r="R325" s="28"/>
      <c r="S325" s="28"/>
      <c r="T325" s="28"/>
      <c r="U325" s="28"/>
      <c r="V325" s="28"/>
      <c r="W325" s="28"/>
      <c r="X325" s="28"/>
      <c r="Y325" s="28"/>
      <c r="Z325" s="28"/>
      <c r="AA325" s="28"/>
      <c r="AB325" s="28"/>
      <c r="AC325" s="28"/>
      <c r="AD325" s="28"/>
      <c r="AE325" s="28"/>
      <c r="AF325" s="28"/>
      <c r="AG325" s="28"/>
      <c r="AH325" s="28"/>
      <c r="AI325" s="28"/>
      <c r="AJ325" s="28"/>
      <c r="AK325" s="28"/>
      <c r="AL325" s="28"/>
      <c r="AM325" s="28"/>
      <c r="AN325" s="28"/>
      <c r="AO325" s="28"/>
      <c r="AP325" s="28"/>
      <c r="AQ325" s="28"/>
      <c r="AR325" s="28"/>
      <c r="AS325" s="28"/>
      <c r="AT325" s="28"/>
      <c r="AU325" s="28"/>
      <c r="AV325" s="28"/>
      <c r="AW325" s="28"/>
      <c r="AX325" s="28"/>
      <c r="AY325" s="28"/>
      <c r="AZ325" s="28"/>
      <c r="BA325" s="28"/>
      <c r="BB325" s="28"/>
      <c r="BC325" s="28"/>
      <c r="BD325" s="28"/>
      <c r="BE325" s="28"/>
      <c r="BF325" s="28"/>
      <c r="BG325" s="28"/>
      <c r="BH325" s="28"/>
      <c r="BI325" s="28"/>
      <c r="BJ325" s="28"/>
      <c r="BK325" s="28"/>
      <c r="BL325" s="28"/>
      <c r="BM325" s="28"/>
      <c r="BN325" s="28"/>
      <c r="BO325" s="28"/>
      <c r="BP325" s="28"/>
      <c r="BQ325" s="28"/>
      <c r="BR325" s="28"/>
      <c r="BS325" s="28"/>
      <c r="BT325" s="28"/>
      <c r="BU325" s="28"/>
      <c r="BV325" s="28"/>
      <c r="BW325" s="28"/>
      <c r="BX325" s="28"/>
      <c r="BY325" s="28"/>
      <c r="BZ325" s="28"/>
      <c r="CA325" s="28"/>
      <c r="CB325" s="28"/>
      <c r="CC325" s="28"/>
      <c r="CD325" s="28"/>
      <c r="CE325" s="28"/>
      <c r="CF325" s="28"/>
    </row>
    <row r="326" spans="2:84" s="16" customFormat="1">
      <c r="B326" s="27"/>
      <c r="C326" s="28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28"/>
      <c r="R326" s="28"/>
      <c r="S326" s="28"/>
      <c r="T326" s="28"/>
      <c r="U326" s="28"/>
      <c r="V326" s="28"/>
      <c r="W326" s="28"/>
      <c r="X326" s="28"/>
      <c r="Y326" s="28"/>
      <c r="Z326" s="28"/>
      <c r="AA326" s="28"/>
      <c r="AB326" s="28"/>
      <c r="AC326" s="28"/>
      <c r="AD326" s="28"/>
      <c r="AE326" s="28"/>
      <c r="AF326" s="28"/>
      <c r="AG326" s="28"/>
      <c r="AH326" s="28"/>
      <c r="AI326" s="28"/>
      <c r="AJ326" s="28"/>
      <c r="AK326" s="28"/>
      <c r="AL326" s="28"/>
      <c r="AM326" s="28"/>
      <c r="AN326" s="28"/>
      <c r="AO326" s="28"/>
      <c r="AP326" s="28"/>
      <c r="AQ326" s="28"/>
      <c r="AR326" s="28"/>
      <c r="AS326" s="28"/>
      <c r="AT326" s="28"/>
      <c r="AU326" s="28"/>
      <c r="AV326" s="28"/>
      <c r="AW326" s="28"/>
      <c r="AX326" s="28"/>
      <c r="AY326" s="28"/>
      <c r="AZ326" s="28"/>
      <c r="BA326" s="28"/>
      <c r="BB326" s="28"/>
      <c r="BC326" s="28"/>
      <c r="BD326" s="28"/>
      <c r="BE326" s="28"/>
      <c r="BF326" s="28"/>
      <c r="BG326" s="28"/>
      <c r="BH326" s="28"/>
      <c r="BI326" s="28"/>
      <c r="BJ326" s="28"/>
      <c r="BK326" s="28"/>
      <c r="BL326" s="28"/>
      <c r="BM326" s="28"/>
      <c r="BN326" s="28"/>
      <c r="BO326" s="28"/>
      <c r="BP326" s="28"/>
      <c r="BQ326" s="28"/>
      <c r="BR326" s="28"/>
      <c r="BS326" s="28"/>
      <c r="BT326" s="28"/>
      <c r="BU326" s="28"/>
      <c r="BV326" s="28"/>
      <c r="BW326" s="28"/>
      <c r="BX326" s="28"/>
      <c r="BY326" s="28"/>
      <c r="BZ326" s="28"/>
      <c r="CA326" s="28"/>
      <c r="CB326" s="28"/>
      <c r="CC326" s="28"/>
      <c r="CD326" s="28"/>
      <c r="CE326" s="28"/>
      <c r="CF326" s="28"/>
    </row>
    <row r="327" spans="2:84" s="16" customFormat="1">
      <c r="B327" s="27"/>
      <c r="C327" s="28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28"/>
      <c r="R327" s="28"/>
      <c r="S327" s="28"/>
      <c r="T327" s="28"/>
      <c r="U327" s="28"/>
      <c r="V327" s="28"/>
      <c r="W327" s="28"/>
      <c r="X327" s="28"/>
      <c r="Y327" s="28"/>
      <c r="Z327" s="28"/>
      <c r="AA327" s="28"/>
      <c r="AB327" s="28"/>
      <c r="AC327" s="28"/>
      <c r="AD327" s="28"/>
      <c r="AE327" s="28"/>
      <c r="AF327" s="28"/>
      <c r="AG327" s="28"/>
      <c r="AH327" s="28"/>
      <c r="AI327" s="28"/>
      <c r="AJ327" s="28"/>
      <c r="AK327" s="28"/>
      <c r="AL327" s="28"/>
      <c r="AM327" s="28"/>
      <c r="AN327" s="28"/>
      <c r="AO327" s="28"/>
      <c r="AP327" s="28"/>
      <c r="AQ327" s="28"/>
      <c r="AR327" s="28"/>
      <c r="AS327" s="28"/>
      <c r="AT327" s="28"/>
      <c r="AU327" s="28"/>
      <c r="AV327" s="28"/>
      <c r="AW327" s="28"/>
      <c r="AX327" s="28"/>
      <c r="AY327" s="28"/>
      <c r="AZ327" s="28"/>
      <c r="BA327" s="28"/>
      <c r="BB327" s="28"/>
      <c r="BC327" s="28"/>
      <c r="BD327" s="28"/>
      <c r="BE327" s="28"/>
      <c r="BF327" s="28"/>
      <c r="BG327" s="28"/>
      <c r="BH327" s="28"/>
      <c r="BI327" s="28"/>
      <c r="BJ327" s="28"/>
      <c r="BK327" s="28"/>
      <c r="BL327" s="28"/>
      <c r="BM327" s="28"/>
      <c r="BN327" s="28"/>
      <c r="BO327" s="28"/>
      <c r="BP327" s="28"/>
      <c r="BQ327" s="28"/>
      <c r="BR327" s="28"/>
      <c r="BS327" s="28"/>
      <c r="BT327" s="28"/>
      <c r="BU327" s="28"/>
      <c r="BV327" s="28"/>
      <c r="BW327" s="28"/>
      <c r="BX327" s="28"/>
      <c r="BY327" s="28"/>
      <c r="BZ327" s="28"/>
      <c r="CA327" s="28"/>
      <c r="CB327" s="28"/>
      <c r="CC327" s="28"/>
      <c r="CD327" s="28"/>
      <c r="CE327" s="28"/>
      <c r="CF327" s="28"/>
    </row>
    <row r="328" spans="2:84" s="16" customFormat="1">
      <c r="B328" s="27"/>
      <c r="C328" s="28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28"/>
      <c r="R328" s="28"/>
      <c r="S328" s="28"/>
      <c r="T328" s="28"/>
      <c r="U328" s="28"/>
      <c r="V328" s="28"/>
      <c r="W328" s="28"/>
      <c r="X328" s="28"/>
      <c r="Y328" s="28"/>
      <c r="Z328" s="28"/>
      <c r="AA328" s="28"/>
      <c r="AB328" s="28"/>
      <c r="AC328" s="28"/>
      <c r="AD328" s="28"/>
      <c r="AE328" s="28"/>
      <c r="AF328" s="28"/>
      <c r="AG328" s="28"/>
      <c r="AH328" s="28"/>
      <c r="AI328" s="28"/>
      <c r="AJ328" s="28"/>
      <c r="AK328" s="28"/>
      <c r="AL328" s="28"/>
      <c r="AM328" s="28"/>
      <c r="AN328" s="28"/>
      <c r="AO328" s="28"/>
      <c r="AP328" s="28"/>
      <c r="AQ328" s="28"/>
      <c r="AR328" s="28"/>
      <c r="AS328" s="28"/>
      <c r="AT328" s="28"/>
      <c r="AU328" s="28"/>
      <c r="AV328" s="28"/>
      <c r="AW328" s="28"/>
      <c r="AX328" s="28"/>
      <c r="AY328" s="28"/>
      <c r="AZ328" s="28"/>
      <c r="BA328" s="28"/>
      <c r="BB328" s="28"/>
      <c r="BC328" s="28"/>
      <c r="BD328" s="28"/>
      <c r="BE328" s="28"/>
      <c r="BF328" s="28"/>
      <c r="BG328" s="28"/>
      <c r="BH328" s="28"/>
      <c r="BI328" s="28"/>
      <c r="BJ328" s="28"/>
      <c r="BK328" s="28"/>
      <c r="BL328" s="28"/>
      <c r="BM328" s="28"/>
      <c r="BN328" s="28"/>
      <c r="BO328" s="28"/>
      <c r="BP328" s="28"/>
      <c r="BQ328" s="28"/>
      <c r="BR328" s="28"/>
      <c r="BS328" s="28"/>
      <c r="BT328" s="28"/>
      <c r="BU328" s="28"/>
      <c r="BV328" s="28"/>
      <c r="BW328" s="28"/>
      <c r="BX328" s="28"/>
      <c r="BY328" s="28"/>
      <c r="BZ328" s="28"/>
      <c r="CA328" s="28"/>
      <c r="CB328" s="28"/>
      <c r="CC328" s="28"/>
      <c r="CD328" s="28"/>
      <c r="CE328" s="28"/>
      <c r="CF328" s="28"/>
    </row>
    <row r="329" spans="2:84" s="16" customFormat="1">
      <c r="B329" s="27"/>
      <c r="C329" s="28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28"/>
      <c r="R329" s="28"/>
      <c r="S329" s="28"/>
      <c r="T329" s="28"/>
      <c r="U329" s="28"/>
      <c r="V329" s="28"/>
      <c r="W329" s="28"/>
      <c r="X329" s="28"/>
      <c r="Y329" s="28"/>
      <c r="Z329" s="28"/>
      <c r="AA329" s="28"/>
      <c r="AB329" s="28"/>
      <c r="AC329" s="28"/>
      <c r="AD329" s="28"/>
      <c r="AE329" s="28"/>
      <c r="AF329" s="28"/>
      <c r="AG329" s="28"/>
      <c r="AH329" s="28"/>
      <c r="AI329" s="28"/>
      <c r="AJ329" s="28"/>
      <c r="AK329" s="28"/>
      <c r="AL329" s="28"/>
      <c r="AM329" s="28"/>
      <c r="AN329" s="28"/>
      <c r="AO329" s="28"/>
      <c r="AP329" s="28"/>
      <c r="AQ329" s="28"/>
      <c r="AR329" s="28"/>
      <c r="AS329" s="28"/>
      <c r="AT329" s="28"/>
      <c r="AU329" s="28"/>
      <c r="AV329" s="28"/>
      <c r="AW329" s="28"/>
      <c r="AX329" s="28"/>
      <c r="AY329" s="28"/>
      <c r="AZ329" s="28"/>
      <c r="BA329" s="28"/>
      <c r="BB329" s="28"/>
      <c r="BC329" s="28"/>
      <c r="BD329" s="28"/>
      <c r="BE329" s="28"/>
      <c r="BF329" s="28"/>
      <c r="BG329" s="28"/>
      <c r="BH329" s="28"/>
      <c r="BI329" s="28"/>
      <c r="BJ329" s="28"/>
      <c r="BK329" s="28"/>
      <c r="BL329" s="28"/>
      <c r="BM329" s="28"/>
      <c r="BN329" s="28"/>
      <c r="BO329" s="28"/>
      <c r="BP329" s="28"/>
      <c r="BQ329" s="28"/>
      <c r="BR329" s="28"/>
      <c r="BS329" s="28"/>
      <c r="BT329" s="28"/>
      <c r="BU329" s="28"/>
      <c r="BV329" s="28"/>
      <c r="BW329" s="28"/>
      <c r="BX329" s="28"/>
      <c r="BY329" s="28"/>
      <c r="BZ329" s="28"/>
      <c r="CA329" s="28"/>
      <c r="CB329" s="28"/>
      <c r="CC329" s="28"/>
      <c r="CD329" s="28"/>
      <c r="CE329" s="28"/>
      <c r="CF329" s="28"/>
    </row>
    <row r="330" spans="2:84" s="16" customFormat="1">
      <c r="B330" s="27"/>
      <c r="C330" s="28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28"/>
      <c r="R330" s="28"/>
      <c r="S330" s="28"/>
      <c r="T330" s="28"/>
      <c r="U330" s="28"/>
      <c r="V330" s="28"/>
      <c r="W330" s="28"/>
      <c r="X330" s="28"/>
      <c r="Y330" s="28"/>
      <c r="Z330" s="28"/>
      <c r="AA330" s="28"/>
      <c r="AB330" s="28"/>
      <c r="AC330" s="28"/>
      <c r="AD330" s="28"/>
      <c r="AE330" s="28"/>
      <c r="AF330" s="28"/>
      <c r="AG330" s="28"/>
      <c r="AH330" s="28"/>
      <c r="AI330" s="28"/>
      <c r="AJ330" s="28"/>
      <c r="AK330" s="28"/>
      <c r="AL330" s="28"/>
      <c r="AM330" s="28"/>
      <c r="AN330" s="28"/>
      <c r="AO330" s="28"/>
      <c r="AP330" s="28"/>
      <c r="AQ330" s="28"/>
      <c r="AR330" s="28"/>
      <c r="AS330" s="28"/>
      <c r="AT330" s="28"/>
      <c r="AU330" s="28"/>
      <c r="AV330" s="28"/>
      <c r="AW330" s="28"/>
      <c r="AX330" s="28"/>
      <c r="AY330" s="28"/>
      <c r="AZ330" s="28"/>
      <c r="BA330" s="28"/>
      <c r="BB330" s="28"/>
      <c r="BC330" s="28"/>
      <c r="BD330" s="28"/>
      <c r="BE330" s="28"/>
      <c r="BF330" s="28"/>
      <c r="BG330" s="28"/>
      <c r="BH330" s="28"/>
      <c r="BI330" s="28"/>
      <c r="BJ330" s="28"/>
      <c r="BK330" s="28"/>
      <c r="BL330" s="28"/>
      <c r="BM330" s="28"/>
      <c r="BN330" s="28"/>
      <c r="BO330" s="28"/>
      <c r="BP330" s="28"/>
      <c r="BQ330" s="28"/>
      <c r="BR330" s="28"/>
      <c r="BS330" s="28"/>
      <c r="BT330" s="28"/>
      <c r="BU330" s="28"/>
      <c r="BV330" s="28"/>
      <c r="BW330" s="28"/>
      <c r="BX330" s="28"/>
      <c r="BY330" s="28"/>
      <c r="BZ330" s="28"/>
      <c r="CA330" s="28"/>
      <c r="CB330" s="28"/>
      <c r="CC330" s="28"/>
      <c r="CD330" s="28"/>
      <c r="CE330" s="28"/>
      <c r="CF330" s="28"/>
    </row>
    <row r="331" spans="2:84" s="16" customFormat="1">
      <c r="B331" s="27"/>
      <c r="C331" s="28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28"/>
      <c r="R331" s="28"/>
      <c r="S331" s="28"/>
      <c r="T331" s="28"/>
      <c r="U331" s="28"/>
      <c r="V331" s="28"/>
      <c r="W331" s="28"/>
      <c r="X331" s="28"/>
      <c r="Y331" s="28"/>
      <c r="Z331" s="28"/>
      <c r="AA331" s="28"/>
      <c r="AB331" s="28"/>
      <c r="AC331" s="28"/>
      <c r="AD331" s="28"/>
      <c r="AE331" s="28"/>
      <c r="AF331" s="28"/>
      <c r="AG331" s="28"/>
      <c r="AH331" s="28"/>
      <c r="AI331" s="28"/>
      <c r="AJ331" s="28"/>
      <c r="AK331" s="28"/>
      <c r="AL331" s="28"/>
      <c r="AM331" s="28"/>
      <c r="AN331" s="28"/>
      <c r="AO331" s="28"/>
      <c r="AP331" s="28"/>
      <c r="AQ331" s="28"/>
      <c r="AR331" s="28"/>
      <c r="AS331" s="28"/>
      <c r="AT331" s="28"/>
      <c r="AU331" s="28"/>
      <c r="AV331" s="28"/>
      <c r="AW331" s="28"/>
      <c r="AX331" s="28"/>
      <c r="AY331" s="28"/>
      <c r="AZ331" s="28"/>
      <c r="BA331" s="28"/>
      <c r="BB331" s="28"/>
      <c r="BC331" s="28"/>
      <c r="BD331" s="28"/>
      <c r="BE331" s="28"/>
      <c r="BF331" s="28"/>
      <c r="BG331" s="28"/>
      <c r="BH331" s="28"/>
      <c r="BI331" s="28"/>
      <c r="BJ331" s="28"/>
      <c r="BK331" s="28"/>
      <c r="BL331" s="28"/>
      <c r="BM331" s="28"/>
      <c r="BN331" s="28"/>
      <c r="BO331" s="28"/>
      <c r="BP331" s="28"/>
      <c r="BQ331" s="28"/>
      <c r="BR331" s="28"/>
      <c r="BS331" s="28"/>
      <c r="BT331" s="28"/>
      <c r="BU331" s="28"/>
      <c r="BV331" s="28"/>
      <c r="BW331" s="28"/>
      <c r="BX331" s="28"/>
      <c r="BY331" s="28"/>
      <c r="BZ331" s="28"/>
      <c r="CA331" s="28"/>
      <c r="CB331" s="28"/>
      <c r="CC331" s="28"/>
      <c r="CD331" s="28"/>
      <c r="CE331" s="28"/>
      <c r="CF331" s="28"/>
    </row>
    <row r="332" spans="2:84" s="16" customFormat="1">
      <c r="B332" s="27"/>
      <c r="C332" s="28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28"/>
      <c r="R332" s="28"/>
      <c r="S332" s="28"/>
      <c r="T332" s="28"/>
      <c r="U332" s="28"/>
      <c r="V332" s="28"/>
      <c r="W332" s="28"/>
      <c r="X332" s="28"/>
      <c r="Y332" s="28"/>
      <c r="Z332" s="28"/>
      <c r="AA332" s="28"/>
      <c r="AB332" s="28"/>
      <c r="AC332" s="28"/>
      <c r="AD332" s="28"/>
      <c r="AE332" s="28"/>
      <c r="AF332" s="28"/>
      <c r="AG332" s="28"/>
      <c r="AH332" s="28"/>
      <c r="AI332" s="28"/>
      <c r="AJ332" s="28"/>
      <c r="AK332" s="28"/>
      <c r="AL332" s="28"/>
      <c r="AM332" s="28"/>
      <c r="AN332" s="28"/>
      <c r="AO332" s="28"/>
      <c r="AP332" s="28"/>
      <c r="AQ332" s="28"/>
      <c r="AR332" s="28"/>
      <c r="AS332" s="28"/>
      <c r="AT332" s="28"/>
      <c r="AU332" s="28"/>
      <c r="AV332" s="28"/>
      <c r="AW332" s="28"/>
      <c r="AX332" s="28"/>
      <c r="AY332" s="28"/>
      <c r="AZ332" s="28"/>
      <c r="BA332" s="28"/>
      <c r="BB332" s="28"/>
      <c r="BC332" s="28"/>
      <c r="BD332" s="28"/>
      <c r="BE332" s="28"/>
      <c r="BF332" s="28"/>
      <c r="BG332" s="28"/>
      <c r="BH332" s="28"/>
      <c r="BI332" s="28"/>
      <c r="BJ332" s="28"/>
      <c r="BK332" s="28"/>
      <c r="BL332" s="28"/>
      <c r="BM332" s="28"/>
      <c r="BN332" s="28"/>
      <c r="BO332" s="28"/>
      <c r="BP332" s="28"/>
      <c r="BQ332" s="28"/>
      <c r="BR332" s="28"/>
      <c r="BS332" s="28"/>
      <c r="BT332" s="28"/>
      <c r="BU332" s="28"/>
      <c r="BV332" s="28"/>
      <c r="BW332" s="28"/>
      <c r="BX332" s="28"/>
      <c r="BY332" s="28"/>
      <c r="BZ332" s="28"/>
      <c r="CA332" s="28"/>
      <c r="CB332" s="28"/>
      <c r="CC332" s="28"/>
      <c r="CD332" s="28"/>
      <c r="CE332" s="28"/>
      <c r="CF332" s="28"/>
    </row>
  </sheetData>
  <mergeCells count="8">
    <mergeCell ref="C57:P57"/>
    <mergeCell ref="C8:P8"/>
    <mergeCell ref="C9:P9"/>
    <mergeCell ref="C56:P56"/>
    <mergeCell ref="C55:P55"/>
    <mergeCell ref="C10:P10"/>
    <mergeCell ref="C12:P12"/>
    <mergeCell ref="C13:P13"/>
  </mergeCells>
  <printOptions horizontalCentered="1"/>
  <pageMargins left="0.23" right="0.2" top="0.27" bottom="0.33" header="0.3" footer="0.3"/>
  <pageSetup scale="66" orientation="portrait" r:id="rId1"/>
  <ignoredErrors>
    <ignoredError sqref="P54" formulaRange="1"/>
    <ignoredError sqref="P35:P37 P19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G13"/>
  <sheetViews>
    <sheetView workbookViewId="0"/>
  </sheetViews>
  <sheetFormatPr defaultColWidth="11.42578125" defaultRowHeight="12.75"/>
  <cols>
    <col min="1" max="1" width="9.140625" customWidth="1"/>
    <col min="2" max="2" width="3" bestFit="1" customWidth="1"/>
    <col min="3" max="3" width="8" bestFit="1" customWidth="1"/>
    <col min="4" max="4" width="5.5703125" bestFit="1" customWidth="1"/>
    <col min="5" max="5" width="9.5703125" bestFit="1" customWidth="1"/>
    <col min="6" max="6" width="8.7109375" bestFit="1" customWidth="1"/>
    <col min="7" max="7" width="9" bestFit="1" customWidth="1"/>
  </cols>
  <sheetData>
    <row r="1" spans="1:7">
      <c r="A1" t="s">
        <v>20</v>
      </c>
      <c r="C1" t="str">
        <f>A1</f>
        <v>Mensual</v>
      </c>
      <c r="E1" t="str">
        <f>A2</f>
        <v>Trimestral</v>
      </c>
      <c r="F1" t="s">
        <v>23</v>
      </c>
      <c r="G1" t="s">
        <v>22</v>
      </c>
    </row>
    <row r="2" spans="1:7">
      <c r="A2" t="s">
        <v>21</v>
      </c>
      <c r="B2">
        <v>1</v>
      </c>
      <c r="C2" t="s">
        <v>8</v>
      </c>
      <c r="D2" s="1" t="s">
        <v>0</v>
      </c>
      <c r="E2" t="s">
        <v>4</v>
      </c>
    </row>
    <row r="3" spans="1:7">
      <c r="A3" s="1"/>
      <c r="B3">
        <v>2</v>
      </c>
      <c r="C3" t="s">
        <v>9</v>
      </c>
      <c r="D3" s="1" t="s">
        <v>1</v>
      </c>
      <c r="E3" t="s">
        <v>5</v>
      </c>
    </row>
    <row r="4" spans="1:7">
      <c r="A4" s="1"/>
      <c r="B4">
        <v>3</v>
      </c>
      <c r="C4" t="s">
        <v>10</v>
      </c>
      <c r="D4" s="1" t="s">
        <v>2</v>
      </c>
      <c r="E4" t="s">
        <v>7</v>
      </c>
    </row>
    <row r="5" spans="1:7">
      <c r="A5" s="1"/>
      <c r="B5">
        <v>4</v>
      </c>
      <c r="C5" t="s">
        <v>11</v>
      </c>
      <c r="D5" s="1" t="s">
        <v>3</v>
      </c>
      <c r="E5" t="s">
        <v>6</v>
      </c>
    </row>
    <row r="6" spans="1:7">
      <c r="B6">
        <v>5</v>
      </c>
      <c r="C6" t="s">
        <v>12</v>
      </c>
    </row>
    <row r="7" spans="1:7">
      <c r="B7">
        <v>6</v>
      </c>
      <c r="C7" t="s">
        <v>13</v>
      </c>
    </row>
    <row r="8" spans="1:7">
      <c r="B8">
        <v>7</v>
      </c>
      <c r="C8" t="s">
        <v>14</v>
      </c>
    </row>
    <row r="9" spans="1:7">
      <c r="B9">
        <v>8</v>
      </c>
      <c r="C9" t="s">
        <v>15</v>
      </c>
    </row>
    <row r="10" spans="1:7">
      <c r="B10">
        <v>9</v>
      </c>
      <c r="C10" t="s">
        <v>16</v>
      </c>
    </row>
    <row r="11" spans="1:7">
      <c r="B11">
        <v>10</v>
      </c>
      <c r="C11" t="s">
        <v>17</v>
      </c>
    </row>
    <row r="12" spans="1:7">
      <c r="B12">
        <v>11</v>
      </c>
      <c r="C12" t="s">
        <v>18</v>
      </c>
    </row>
    <row r="13" spans="1:7">
      <c r="B13">
        <v>12</v>
      </c>
      <c r="C13" t="s">
        <v>19</v>
      </c>
    </row>
  </sheetData>
  <phoneticPr fontId="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bservaci_x00f3_n xmlns="34fe0050-99f8-4994-b714-221fa855c1f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42B12CFAA57C54AA3CB405B4826A63A" ma:contentTypeVersion="13" ma:contentTypeDescription="Crear nuevo documento." ma:contentTypeScope="" ma:versionID="b3162aff76ae6f4c844b615b80f98434">
  <xsd:schema xmlns:xsd="http://www.w3.org/2001/XMLSchema" xmlns:xs="http://www.w3.org/2001/XMLSchema" xmlns:p="http://schemas.microsoft.com/office/2006/metadata/properties" xmlns:ns2="8279a0ae-2a84-48e2-931d-eecc1997422f" xmlns:ns3="34fe0050-99f8-4994-b714-221fa855c1ff" targetNamespace="http://schemas.microsoft.com/office/2006/metadata/properties" ma:root="true" ma:fieldsID="62b6d74749a4fbd4f3452a8e96355933" ns2:_="" ns3:_="">
    <xsd:import namespace="8279a0ae-2a84-48e2-931d-eecc1997422f"/>
    <xsd:import namespace="34fe0050-99f8-4994-b714-221fa855c1f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Observaci_x00f3_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79a0ae-2a84-48e2-931d-eecc1997422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fe0050-99f8-4994-b714-221fa855c1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Observaci_x00f3_n" ma:index="20" nillable="true" ma:displayName="Observación" ma:internalName="Observaci_x00f3_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E3D34E-2B7F-48CF-889F-874AD13FB0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BDA97D-D404-4831-807F-B2D9F8F6B6DC}">
  <ds:schemaRefs>
    <ds:schemaRef ds:uri="http://schemas.microsoft.com/office/2006/metadata/properties"/>
    <ds:schemaRef ds:uri="http://schemas.microsoft.com/office/infopath/2007/PartnerControls"/>
    <ds:schemaRef ds:uri="34fe0050-99f8-4994-b714-221fa855c1ff"/>
  </ds:schemaRefs>
</ds:datastoreItem>
</file>

<file path=customXml/itemProps3.xml><?xml version="1.0" encoding="utf-8"?>
<ds:datastoreItem xmlns:ds="http://schemas.openxmlformats.org/officeDocument/2006/customXml" ds:itemID="{833CDB5E-A6F5-4638-9A38-9926FEF21F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79a0ae-2a84-48e2-931d-eecc1997422f"/>
    <ds:schemaRef ds:uri="34fe0050-99f8-4994-b714-221fa855c1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 RD$</vt:lpstr>
      <vt:lpstr>In US$</vt:lpstr>
      <vt:lpstr>Period</vt:lpstr>
      <vt:lpstr>'In RD$'!Print_Area</vt:lpstr>
      <vt:lpstr>'In US$'!Print_Area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C. López</dc:creator>
  <cp:lastModifiedBy>Memphys Pion Guerrero</cp:lastModifiedBy>
  <cp:lastPrinted>2013-02-14T15:56:06Z</cp:lastPrinted>
  <dcterms:created xsi:type="dcterms:W3CDTF">2007-07-31T23:18:19Z</dcterms:created>
  <dcterms:modified xsi:type="dcterms:W3CDTF">2026-05-14T15:59:22Z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0x010100E42B12CFAA57C54AA3CB405B4826A63A</vt:lpwstr>
  </property>
</Properties>
</file>